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rezaaFarshchi\Desktop\"/>
    </mc:Choice>
  </mc:AlternateContent>
  <bookViews>
    <workbookView xWindow="0" yWindow="0" windowWidth="20490" windowHeight="8910" activeTab="4"/>
  </bookViews>
  <sheets>
    <sheet name="شهرستان‌ها" sheetId="4" r:id="rId1"/>
    <sheet name="استان‌ها" sheetId="3" r:id="rId2"/>
    <sheet name="خارج" sheetId="8" r:id="rId3"/>
    <sheet name="مشارکت" sheetId="7" r:id="rId4"/>
    <sheet name="مقایسهٔ رأی روحانی" sheetId="9" r:id="rId5"/>
    <sheet name="بخش‌های ۹۲" sheetId="6" r:id="rId6"/>
    <sheet name="همسنجی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9" l="1"/>
  <c r="J83" i="9"/>
  <c r="H465" i="9"/>
  <c r="I465" i="9" s="1"/>
  <c r="J465" i="9" s="1"/>
  <c r="D465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14" i="9"/>
  <c r="J15" i="9"/>
  <c r="J16" i="9"/>
  <c r="J17" i="9"/>
  <c r="J18" i="9"/>
  <c r="J19" i="9"/>
  <c r="J20" i="9"/>
  <c r="J21" i="9"/>
  <c r="J22" i="9"/>
  <c r="J4" i="9"/>
  <c r="J5" i="9"/>
  <c r="J6" i="9"/>
  <c r="J7" i="9"/>
  <c r="J8" i="9"/>
  <c r="J9" i="9"/>
  <c r="J10" i="9"/>
  <c r="J11" i="9"/>
  <c r="J12" i="9"/>
  <c r="J13" i="9"/>
  <c r="J3" i="9"/>
  <c r="O38" i="3" l="1"/>
  <c r="M38" i="3"/>
  <c r="K38" i="3"/>
  <c r="I38" i="3"/>
  <c r="F38" i="3"/>
  <c r="E38" i="3"/>
  <c r="G38" i="3"/>
  <c r="H38" i="3"/>
  <c r="J38" i="3"/>
  <c r="L38" i="3"/>
  <c r="N38" i="3"/>
  <c r="D38" i="3"/>
  <c r="B464" i="9"/>
  <c r="F464" i="9"/>
  <c r="G464" i="9"/>
  <c r="C464" i="9"/>
  <c r="D289" i="9" l="1"/>
  <c r="D464" i="9" l="1"/>
  <c r="H464" i="9" l="1"/>
  <c r="I464" i="9" s="1"/>
  <c r="H82" i="9"/>
  <c r="D4" i="9" l="1"/>
  <c r="I4" i="9" s="1"/>
  <c r="D5" i="9"/>
  <c r="D6" i="9"/>
  <c r="I6" i="9" s="1"/>
  <c r="D7" i="9"/>
  <c r="I7" i="9" s="1"/>
  <c r="D8" i="9"/>
  <c r="I8" i="9" s="1"/>
  <c r="D9" i="9"/>
  <c r="I9" i="9" s="1"/>
  <c r="D10" i="9"/>
  <c r="I10" i="9" s="1"/>
  <c r="D11" i="9"/>
  <c r="I11" i="9" s="1"/>
  <c r="D12" i="9"/>
  <c r="I12" i="9" s="1"/>
  <c r="D13" i="9"/>
  <c r="I13" i="9" s="1"/>
  <c r="D14" i="9"/>
  <c r="I14" i="9" s="1"/>
  <c r="D15" i="9"/>
  <c r="I15" i="9" s="1"/>
  <c r="D16" i="9"/>
  <c r="I16" i="9" s="1"/>
  <c r="D17" i="9"/>
  <c r="I17" i="9" s="1"/>
  <c r="D18" i="9"/>
  <c r="I18" i="9" s="1"/>
  <c r="D19" i="9"/>
  <c r="I19" i="9" s="1"/>
  <c r="D20" i="9"/>
  <c r="I20" i="9" s="1"/>
  <c r="D21" i="9"/>
  <c r="I21" i="9" s="1"/>
  <c r="D22" i="9"/>
  <c r="I22" i="9" s="1"/>
  <c r="D23" i="9"/>
  <c r="D24" i="9"/>
  <c r="I24" i="9" s="1"/>
  <c r="D25" i="9"/>
  <c r="I25" i="9" s="1"/>
  <c r="D26" i="9"/>
  <c r="I26" i="9" s="1"/>
  <c r="D27" i="9"/>
  <c r="I27" i="9" s="1"/>
  <c r="D28" i="9"/>
  <c r="I28" i="9" s="1"/>
  <c r="D29" i="9"/>
  <c r="I29" i="9" s="1"/>
  <c r="D30" i="9"/>
  <c r="I30" i="9" s="1"/>
  <c r="D31" i="9"/>
  <c r="I31" i="9" s="1"/>
  <c r="D32" i="9"/>
  <c r="I32" i="9" s="1"/>
  <c r="D33" i="9"/>
  <c r="I33" i="9" s="1"/>
  <c r="D34" i="9"/>
  <c r="I34" i="9" s="1"/>
  <c r="D35" i="9"/>
  <c r="I35" i="9" s="1"/>
  <c r="D36" i="9"/>
  <c r="I36" i="9" s="1"/>
  <c r="D37" i="9"/>
  <c r="I37" i="9" s="1"/>
  <c r="D38" i="9"/>
  <c r="I38" i="9" s="1"/>
  <c r="D39" i="9"/>
  <c r="I39" i="9" s="1"/>
  <c r="D40" i="9"/>
  <c r="I40" i="9" s="1"/>
  <c r="D41" i="9"/>
  <c r="I41" i="9" s="1"/>
  <c r="D42" i="9"/>
  <c r="I42" i="9" s="1"/>
  <c r="D43" i="9"/>
  <c r="I43" i="9" s="1"/>
  <c r="D44" i="9"/>
  <c r="I44" i="9" s="1"/>
  <c r="D45" i="9"/>
  <c r="I45" i="9" s="1"/>
  <c r="D46" i="9"/>
  <c r="I46" i="9" s="1"/>
  <c r="D47" i="9"/>
  <c r="I47" i="9" s="1"/>
  <c r="D48" i="9"/>
  <c r="I48" i="9" s="1"/>
  <c r="D49" i="9"/>
  <c r="I49" i="9" s="1"/>
  <c r="D50" i="9"/>
  <c r="I50" i="9" s="1"/>
  <c r="D51" i="9"/>
  <c r="I51" i="9" s="1"/>
  <c r="D52" i="9"/>
  <c r="I52" i="9" s="1"/>
  <c r="D53" i="9"/>
  <c r="I53" i="9" s="1"/>
  <c r="D54" i="9"/>
  <c r="I54" i="9" s="1"/>
  <c r="D55" i="9"/>
  <c r="I55" i="9" s="1"/>
  <c r="D56" i="9"/>
  <c r="I56" i="9" s="1"/>
  <c r="D57" i="9"/>
  <c r="I57" i="9" s="1"/>
  <c r="D58" i="9"/>
  <c r="D59" i="9"/>
  <c r="I59" i="9" s="1"/>
  <c r="D60" i="9"/>
  <c r="I60" i="9" s="1"/>
  <c r="D61" i="9"/>
  <c r="I61" i="9" s="1"/>
  <c r="D62" i="9"/>
  <c r="I62" i="9" s="1"/>
  <c r="D63" i="9"/>
  <c r="I63" i="9" s="1"/>
  <c r="D64" i="9"/>
  <c r="I64" i="9" s="1"/>
  <c r="D65" i="9"/>
  <c r="I65" i="9" s="1"/>
  <c r="D66" i="9"/>
  <c r="I66" i="9" s="1"/>
  <c r="D67" i="9"/>
  <c r="I67" i="9" s="1"/>
  <c r="D68" i="9"/>
  <c r="D69" i="9"/>
  <c r="I69" i="9" s="1"/>
  <c r="D70" i="9"/>
  <c r="I70" i="9" s="1"/>
  <c r="D71" i="9"/>
  <c r="I71" i="9" s="1"/>
  <c r="D72" i="9"/>
  <c r="I72" i="9" s="1"/>
  <c r="D73" i="9"/>
  <c r="I73" i="9" s="1"/>
  <c r="D74" i="9"/>
  <c r="I74" i="9" s="1"/>
  <c r="D75" i="9"/>
  <c r="I75" i="9" s="1"/>
  <c r="D76" i="9"/>
  <c r="I76" i="9" s="1"/>
  <c r="D77" i="9"/>
  <c r="I77" i="9" s="1"/>
  <c r="D78" i="9"/>
  <c r="I78" i="9" s="1"/>
  <c r="D79" i="9"/>
  <c r="I79" i="9" s="1"/>
  <c r="D80" i="9"/>
  <c r="I80" i="9" s="1"/>
  <c r="D81" i="9"/>
  <c r="I81" i="9" s="1"/>
  <c r="D82" i="9"/>
  <c r="I82" i="9" s="1"/>
  <c r="D83" i="9"/>
  <c r="D84" i="9"/>
  <c r="I84" i="9" s="1"/>
  <c r="D85" i="9"/>
  <c r="I85" i="9" s="1"/>
  <c r="D86" i="9"/>
  <c r="I86" i="9" s="1"/>
  <c r="D87" i="9"/>
  <c r="I87" i="9" s="1"/>
  <c r="D88" i="9"/>
  <c r="I88" i="9" s="1"/>
  <c r="D89" i="9"/>
  <c r="D90" i="9"/>
  <c r="D91" i="9"/>
  <c r="I91" i="9" s="1"/>
  <c r="D92" i="9"/>
  <c r="I92" i="9" s="1"/>
  <c r="D93" i="9"/>
  <c r="I93" i="9" s="1"/>
  <c r="D94" i="9"/>
  <c r="I94" i="9" s="1"/>
  <c r="D95" i="9"/>
  <c r="I95" i="9" s="1"/>
  <c r="D96" i="9"/>
  <c r="I96" i="9" s="1"/>
  <c r="D97" i="9"/>
  <c r="I97" i="9" s="1"/>
  <c r="D98" i="9"/>
  <c r="I98" i="9" s="1"/>
  <c r="D99" i="9"/>
  <c r="I99" i="9" s="1"/>
  <c r="D100" i="9"/>
  <c r="I100" i="9" s="1"/>
  <c r="D101" i="9"/>
  <c r="I101" i="9" s="1"/>
  <c r="D102" i="9"/>
  <c r="I102" i="9" s="1"/>
  <c r="D103" i="9"/>
  <c r="I103" i="9" s="1"/>
  <c r="D104" i="9"/>
  <c r="I104" i="9" s="1"/>
  <c r="D105" i="9"/>
  <c r="I105" i="9" s="1"/>
  <c r="D106" i="9"/>
  <c r="I106" i="9" s="1"/>
  <c r="D107" i="9"/>
  <c r="I107" i="9" s="1"/>
  <c r="D108" i="9"/>
  <c r="I108" i="9" s="1"/>
  <c r="D109" i="9"/>
  <c r="I109" i="9" s="1"/>
  <c r="D110" i="9"/>
  <c r="I110" i="9" s="1"/>
  <c r="D111" i="9"/>
  <c r="I111" i="9" s="1"/>
  <c r="D112" i="9"/>
  <c r="I112" i="9" s="1"/>
  <c r="D113" i="9"/>
  <c r="I113" i="9" s="1"/>
  <c r="D114" i="9"/>
  <c r="I114" i="9" s="1"/>
  <c r="D115" i="9"/>
  <c r="I115" i="9" s="1"/>
  <c r="D116" i="9"/>
  <c r="I116" i="9" s="1"/>
  <c r="D117" i="9"/>
  <c r="I117" i="9" s="1"/>
  <c r="D118" i="9"/>
  <c r="I118" i="9" s="1"/>
  <c r="D119" i="9"/>
  <c r="I119" i="9" s="1"/>
  <c r="D120" i="9"/>
  <c r="I120" i="9" s="1"/>
  <c r="D121" i="9"/>
  <c r="I121" i="9" s="1"/>
  <c r="D122" i="9"/>
  <c r="I122" i="9" s="1"/>
  <c r="D123" i="9"/>
  <c r="I123" i="9" s="1"/>
  <c r="D124" i="9"/>
  <c r="I124" i="9" s="1"/>
  <c r="D125" i="9"/>
  <c r="I125" i="9" s="1"/>
  <c r="D126" i="9"/>
  <c r="I126" i="9" s="1"/>
  <c r="D127" i="9"/>
  <c r="I127" i="9" s="1"/>
  <c r="D128" i="9"/>
  <c r="I128" i="9" s="1"/>
  <c r="D129" i="9"/>
  <c r="I129" i="9" s="1"/>
  <c r="D130" i="9"/>
  <c r="I130" i="9" s="1"/>
  <c r="D131" i="9"/>
  <c r="I131" i="9" s="1"/>
  <c r="D132" i="9"/>
  <c r="I132" i="9" s="1"/>
  <c r="D133" i="9"/>
  <c r="I133" i="9" s="1"/>
  <c r="D134" i="9"/>
  <c r="I134" i="9" s="1"/>
  <c r="D135" i="9"/>
  <c r="I135" i="9" s="1"/>
  <c r="D136" i="9"/>
  <c r="I136" i="9" s="1"/>
  <c r="D137" i="9"/>
  <c r="I137" i="9" s="1"/>
  <c r="D138" i="9"/>
  <c r="I138" i="9" s="1"/>
  <c r="D139" i="9"/>
  <c r="I139" i="9" s="1"/>
  <c r="D140" i="9"/>
  <c r="I140" i="9" s="1"/>
  <c r="D141" i="9"/>
  <c r="I141" i="9" s="1"/>
  <c r="D142" i="9"/>
  <c r="I142" i="9" s="1"/>
  <c r="D143" i="9"/>
  <c r="I143" i="9" s="1"/>
  <c r="D144" i="9"/>
  <c r="I144" i="9" s="1"/>
  <c r="D145" i="9"/>
  <c r="I145" i="9" s="1"/>
  <c r="D146" i="9"/>
  <c r="I146" i="9" s="1"/>
  <c r="D147" i="9"/>
  <c r="I147" i="9" s="1"/>
  <c r="D148" i="9"/>
  <c r="I148" i="9" s="1"/>
  <c r="D149" i="9"/>
  <c r="I149" i="9" s="1"/>
  <c r="D150" i="9"/>
  <c r="I150" i="9" s="1"/>
  <c r="D151" i="9"/>
  <c r="I151" i="9" s="1"/>
  <c r="D152" i="9"/>
  <c r="I152" i="9" s="1"/>
  <c r="D153" i="9"/>
  <c r="I153" i="9" s="1"/>
  <c r="D154" i="9"/>
  <c r="I154" i="9" s="1"/>
  <c r="D155" i="9"/>
  <c r="I155" i="9" s="1"/>
  <c r="D156" i="9"/>
  <c r="I156" i="9" s="1"/>
  <c r="D157" i="9"/>
  <c r="I157" i="9" s="1"/>
  <c r="D158" i="9"/>
  <c r="I158" i="9" s="1"/>
  <c r="D159" i="9"/>
  <c r="I159" i="9" s="1"/>
  <c r="D160" i="9"/>
  <c r="I160" i="9" s="1"/>
  <c r="D161" i="9"/>
  <c r="I161" i="9" s="1"/>
  <c r="D162" i="9"/>
  <c r="I162" i="9" s="1"/>
  <c r="D163" i="9"/>
  <c r="I163" i="9" s="1"/>
  <c r="D164" i="9"/>
  <c r="I164" i="9" s="1"/>
  <c r="D165" i="9"/>
  <c r="I165" i="9" s="1"/>
  <c r="D166" i="9"/>
  <c r="I166" i="9" s="1"/>
  <c r="D167" i="9"/>
  <c r="I167" i="9" s="1"/>
  <c r="D168" i="9"/>
  <c r="I168" i="9" s="1"/>
  <c r="D169" i="9"/>
  <c r="I169" i="9" s="1"/>
  <c r="D170" i="9"/>
  <c r="I170" i="9" s="1"/>
  <c r="D171" i="9"/>
  <c r="I171" i="9" s="1"/>
  <c r="D172" i="9"/>
  <c r="I172" i="9" s="1"/>
  <c r="D173" i="9"/>
  <c r="I173" i="9" s="1"/>
  <c r="D174" i="9"/>
  <c r="I174" i="9" s="1"/>
  <c r="D175" i="9"/>
  <c r="I175" i="9" s="1"/>
  <c r="D176" i="9"/>
  <c r="I176" i="9" s="1"/>
  <c r="D177" i="9"/>
  <c r="I177" i="9" s="1"/>
  <c r="D178" i="9"/>
  <c r="I178" i="9" s="1"/>
  <c r="D179" i="9"/>
  <c r="I179" i="9" s="1"/>
  <c r="D180" i="9"/>
  <c r="I180" i="9" s="1"/>
  <c r="D181" i="9"/>
  <c r="I181" i="9" s="1"/>
  <c r="D182" i="9"/>
  <c r="I182" i="9" s="1"/>
  <c r="D183" i="9"/>
  <c r="I183" i="9" s="1"/>
  <c r="D184" i="9"/>
  <c r="I184" i="9" s="1"/>
  <c r="D185" i="9"/>
  <c r="I185" i="9" s="1"/>
  <c r="D186" i="9"/>
  <c r="I186" i="9" s="1"/>
  <c r="D187" i="9"/>
  <c r="I187" i="9" s="1"/>
  <c r="D188" i="9"/>
  <c r="I188" i="9" s="1"/>
  <c r="D189" i="9"/>
  <c r="I189" i="9" s="1"/>
  <c r="D190" i="9"/>
  <c r="I190" i="9" s="1"/>
  <c r="D191" i="9"/>
  <c r="I191" i="9" s="1"/>
  <c r="D192" i="9"/>
  <c r="I192" i="9" s="1"/>
  <c r="D193" i="9"/>
  <c r="I193" i="9" s="1"/>
  <c r="D194" i="9"/>
  <c r="I194" i="9" s="1"/>
  <c r="D195" i="9"/>
  <c r="I195" i="9" s="1"/>
  <c r="D196" i="9"/>
  <c r="I196" i="9" s="1"/>
  <c r="D197" i="9"/>
  <c r="I197" i="9" s="1"/>
  <c r="D198" i="9"/>
  <c r="I198" i="9" s="1"/>
  <c r="D199" i="9"/>
  <c r="I199" i="9" s="1"/>
  <c r="D200" i="9"/>
  <c r="I200" i="9" s="1"/>
  <c r="D201" i="9"/>
  <c r="I201" i="9" s="1"/>
  <c r="D202" i="9"/>
  <c r="I202" i="9" s="1"/>
  <c r="D203" i="9"/>
  <c r="I203" i="9" s="1"/>
  <c r="D204" i="9"/>
  <c r="I204" i="9" s="1"/>
  <c r="D205" i="9"/>
  <c r="I205" i="9" s="1"/>
  <c r="D206" i="9"/>
  <c r="I206" i="9" s="1"/>
  <c r="D207" i="9"/>
  <c r="I207" i="9" s="1"/>
  <c r="D208" i="9"/>
  <c r="I208" i="9" s="1"/>
  <c r="D209" i="9"/>
  <c r="I209" i="9" s="1"/>
  <c r="D210" i="9"/>
  <c r="I210" i="9" s="1"/>
  <c r="D211" i="9"/>
  <c r="I211" i="9" s="1"/>
  <c r="D212" i="9"/>
  <c r="I212" i="9" s="1"/>
  <c r="D213" i="9"/>
  <c r="D214" i="9"/>
  <c r="I214" i="9" s="1"/>
  <c r="D215" i="9"/>
  <c r="I215" i="9" s="1"/>
  <c r="D216" i="9"/>
  <c r="I216" i="9" s="1"/>
  <c r="D217" i="9"/>
  <c r="I217" i="9" s="1"/>
  <c r="D218" i="9"/>
  <c r="D219" i="9"/>
  <c r="I219" i="9" s="1"/>
  <c r="D220" i="9"/>
  <c r="I220" i="9" s="1"/>
  <c r="D221" i="9"/>
  <c r="I221" i="9" s="1"/>
  <c r="D222" i="9"/>
  <c r="I222" i="9" s="1"/>
  <c r="D223" i="9"/>
  <c r="I223" i="9" s="1"/>
  <c r="D224" i="9"/>
  <c r="I224" i="9" s="1"/>
  <c r="D225" i="9"/>
  <c r="I225" i="9" s="1"/>
  <c r="D226" i="9"/>
  <c r="I226" i="9" s="1"/>
  <c r="D227" i="9"/>
  <c r="I227" i="9" s="1"/>
  <c r="D228" i="9"/>
  <c r="I228" i="9" s="1"/>
  <c r="D229" i="9"/>
  <c r="I229" i="9" s="1"/>
  <c r="D230" i="9"/>
  <c r="I230" i="9" s="1"/>
  <c r="D231" i="9"/>
  <c r="I231" i="9" s="1"/>
  <c r="D232" i="9"/>
  <c r="I232" i="9" s="1"/>
  <c r="D233" i="9"/>
  <c r="I233" i="9" s="1"/>
  <c r="D234" i="9"/>
  <c r="I234" i="9" s="1"/>
  <c r="D235" i="9"/>
  <c r="I235" i="9" s="1"/>
  <c r="D236" i="9"/>
  <c r="I236" i="9" s="1"/>
  <c r="D237" i="9"/>
  <c r="I237" i="9" s="1"/>
  <c r="D238" i="9"/>
  <c r="I238" i="9" s="1"/>
  <c r="D239" i="9"/>
  <c r="I239" i="9" s="1"/>
  <c r="D240" i="9"/>
  <c r="I240" i="9" s="1"/>
  <c r="D241" i="9"/>
  <c r="D242" i="9"/>
  <c r="I242" i="9" s="1"/>
  <c r="D243" i="9"/>
  <c r="I243" i="9" s="1"/>
  <c r="D244" i="9"/>
  <c r="I244" i="9" s="1"/>
  <c r="D245" i="9"/>
  <c r="I245" i="9" s="1"/>
  <c r="D246" i="9"/>
  <c r="D247" i="9"/>
  <c r="I247" i="9" s="1"/>
  <c r="D248" i="9"/>
  <c r="I248" i="9" s="1"/>
  <c r="D249" i="9"/>
  <c r="I249" i="9" s="1"/>
  <c r="D250" i="9"/>
  <c r="I250" i="9" s="1"/>
  <c r="D251" i="9"/>
  <c r="I251" i="9" s="1"/>
  <c r="D252" i="9"/>
  <c r="I252" i="9" s="1"/>
  <c r="D253" i="9"/>
  <c r="I253" i="9" s="1"/>
  <c r="D254" i="9"/>
  <c r="I254" i="9" s="1"/>
  <c r="D255" i="9"/>
  <c r="I255" i="9" s="1"/>
  <c r="D256" i="9"/>
  <c r="I256" i="9" s="1"/>
  <c r="D257" i="9"/>
  <c r="I257" i="9" s="1"/>
  <c r="D258" i="9"/>
  <c r="I258" i="9" s="1"/>
  <c r="D259" i="9"/>
  <c r="I259" i="9" s="1"/>
  <c r="D260" i="9"/>
  <c r="I260" i="9" s="1"/>
  <c r="D261" i="9"/>
  <c r="I261" i="9" s="1"/>
  <c r="D262" i="9"/>
  <c r="I262" i="9" s="1"/>
  <c r="D263" i="9"/>
  <c r="I263" i="9" s="1"/>
  <c r="D264" i="9"/>
  <c r="I264" i="9" s="1"/>
  <c r="D265" i="9"/>
  <c r="I265" i="9" s="1"/>
  <c r="D266" i="9"/>
  <c r="I266" i="9" s="1"/>
  <c r="D267" i="9"/>
  <c r="I267" i="9" s="1"/>
  <c r="D268" i="9"/>
  <c r="I268" i="9" s="1"/>
  <c r="D269" i="9"/>
  <c r="I269" i="9" s="1"/>
  <c r="D270" i="9"/>
  <c r="I270" i="9" s="1"/>
  <c r="D271" i="9"/>
  <c r="I271" i="9" s="1"/>
  <c r="D272" i="9"/>
  <c r="I272" i="9" s="1"/>
  <c r="D273" i="9"/>
  <c r="I273" i="9" s="1"/>
  <c r="D274" i="9"/>
  <c r="I274" i="9" s="1"/>
  <c r="D275" i="9"/>
  <c r="I275" i="9" s="1"/>
  <c r="D276" i="9"/>
  <c r="I276" i="9" s="1"/>
  <c r="D277" i="9"/>
  <c r="I277" i="9" s="1"/>
  <c r="D278" i="9"/>
  <c r="I278" i="9" s="1"/>
  <c r="D279" i="9"/>
  <c r="I279" i="9" s="1"/>
  <c r="D280" i="9"/>
  <c r="I280" i="9" s="1"/>
  <c r="D281" i="9"/>
  <c r="I281" i="9" s="1"/>
  <c r="D282" i="9"/>
  <c r="I282" i="9" s="1"/>
  <c r="D283" i="9"/>
  <c r="I283" i="9" s="1"/>
  <c r="D284" i="9"/>
  <c r="I284" i="9" s="1"/>
  <c r="D285" i="9"/>
  <c r="I285" i="9" s="1"/>
  <c r="D286" i="9"/>
  <c r="I286" i="9" s="1"/>
  <c r="D287" i="9"/>
  <c r="I287" i="9" s="1"/>
  <c r="D288" i="9"/>
  <c r="I288" i="9" s="1"/>
  <c r="I289" i="9"/>
  <c r="D290" i="9"/>
  <c r="I290" i="9" s="1"/>
  <c r="D291" i="9"/>
  <c r="I291" i="9" s="1"/>
  <c r="D292" i="9"/>
  <c r="I292" i="9" s="1"/>
  <c r="D293" i="9"/>
  <c r="I293" i="9" s="1"/>
  <c r="D294" i="9"/>
  <c r="I294" i="9" s="1"/>
  <c r="D295" i="9"/>
  <c r="I295" i="9" s="1"/>
  <c r="D296" i="9"/>
  <c r="I296" i="9" s="1"/>
  <c r="D297" i="9"/>
  <c r="I297" i="9" s="1"/>
  <c r="D298" i="9"/>
  <c r="I298" i="9" s="1"/>
  <c r="D299" i="9"/>
  <c r="I299" i="9" s="1"/>
  <c r="D300" i="9"/>
  <c r="I300" i="9" s="1"/>
  <c r="D301" i="9"/>
  <c r="I301" i="9" s="1"/>
  <c r="D302" i="9"/>
  <c r="I302" i="9" s="1"/>
  <c r="D303" i="9"/>
  <c r="I303" i="9" s="1"/>
  <c r="D304" i="9"/>
  <c r="I304" i="9" s="1"/>
  <c r="D305" i="9"/>
  <c r="I305" i="9" s="1"/>
  <c r="D306" i="9"/>
  <c r="I306" i="9" s="1"/>
  <c r="D307" i="9"/>
  <c r="I307" i="9" s="1"/>
  <c r="D308" i="9"/>
  <c r="I308" i="9" s="1"/>
  <c r="D309" i="9"/>
  <c r="I309" i="9" s="1"/>
  <c r="D310" i="9"/>
  <c r="I310" i="9" s="1"/>
  <c r="D311" i="9"/>
  <c r="I311" i="9" s="1"/>
  <c r="D312" i="9"/>
  <c r="I312" i="9" s="1"/>
  <c r="D313" i="9"/>
  <c r="I313" i="9" s="1"/>
  <c r="D314" i="9"/>
  <c r="I314" i="9" s="1"/>
  <c r="D315" i="9"/>
  <c r="I315" i="9" s="1"/>
  <c r="D316" i="9"/>
  <c r="I316" i="9" s="1"/>
  <c r="D317" i="9"/>
  <c r="I317" i="9" s="1"/>
  <c r="D318" i="9"/>
  <c r="I318" i="9" s="1"/>
  <c r="D319" i="9"/>
  <c r="I319" i="9" s="1"/>
  <c r="D320" i="9"/>
  <c r="I320" i="9" s="1"/>
  <c r="D321" i="9"/>
  <c r="I321" i="9" s="1"/>
  <c r="D322" i="9"/>
  <c r="I322" i="9" s="1"/>
  <c r="D323" i="9"/>
  <c r="I323" i="9" s="1"/>
  <c r="D324" i="9"/>
  <c r="I324" i="9" s="1"/>
  <c r="D325" i="9"/>
  <c r="I325" i="9" s="1"/>
  <c r="D326" i="9"/>
  <c r="I326" i="9" s="1"/>
  <c r="D327" i="9"/>
  <c r="I327" i="9" s="1"/>
  <c r="D328" i="9"/>
  <c r="I328" i="9" s="1"/>
  <c r="D329" i="9"/>
  <c r="I329" i="9" s="1"/>
  <c r="D330" i="9"/>
  <c r="I330" i="9" s="1"/>
  <c r="D331" i="9"/>
  <c r="I331" i="9" s="1"/>
  <c r="D332" i="9"/>
  <c r="I332" i="9" s="1"/>
  <c r="D333" i="9"/>
  <c r="I333" i="9" s="1"/>
  <c r="D334" i="9"/>
  <c r="I334" i="9" s="1"/>
  <c r="D335" i="9"/>
  <c r="I335" i="9" s="1"/>
  <c r="D336" i="9"/>
  <c r="I336" i="9" s="1"/>
  <c r="D337" i="9"/>
  <c r="I337" i="9" s="1"/>
  <c r="D338" i="9"/>
  <c r="I338" i="9" s="1"/>
  <c r="D339" i="9"/>
  <c r="I339" i="9" s="1"/>
  <c r="D340" i="9"/>
  <c r="I340" i="9" s="1"/>
  <c r="D341" i="9"/>
  <c r="I341" i="9" s="1"/>
  <c r="D342" i="9"/>
  <c r="I342" i="9" s="1"/>
  <c r="D343" i="9"/>
  <c r="I343" i="9" s="1"/>
  <c r="D344" i="9"/>
  <c r="I344" i="9" s="1"/>
  <c r="D345" i="9"/>
  <c r="I345" i="9" s="1"/>
  <c r="D346" i="9"/>
  <c r="I346" i="9" s="1"/>
  <c r="D347" i="9"/>
  <c r="I347" i="9" s="1"/>
  <c r="D348" i="9"/>
  <c r="I348" i="9" s="1"/>
  <c r="D349" i="9"/>
  <c r="I349" i="9" s="1"/>
  <c r="D350" i="9"/>
  <c r="I350" i="9" s="1"/>
  <c r="D351" i="9"/>
  <c r="I351" i="9" s="1"/>
  <c r="D352" i="9"/>
  <c r="I352" i="9" s="1"/>
  <c r="D353" i="9"/>
  <c r="I353" i="9" s="1"/>
  <c r="D354" i="9"/>
  <c r="I354" i="9" s="1"/>
  <c r="D355" i="9"/>
  <c r="I355" i="9" s="1"/>
  <c r="D356" i="9"/>
  <c r="I356" i="9" s="1"/>
  <c r="D357" i="9"/>
  <c r="I357" i="9" s="1"/>
  <c r="D358" i="9"/>
  <c r="I358" i="9" s="1"/>
  <c r="D359" i="9"/>
  <c r="I359" i="9" s="1"/>
  <c r="D360" i="9"/>
  <c r="I360" i="9" s="1"/>
  <c r="D361" i="9"/>
  <c r="I361" i="9" s="1"/>
  <c r="D362" i="9"/>
  <c r="I362" i="9" s="1"/>
  <c r="D363" i="9"/>
  <c r="I363" i="9" s="1"/>
  <c r="D364" i="9"/>
  <c r="I364" i="9" s="1"/>
  <c r="D365" i="9"/>
  <c r="I365" i="9" s="1"/>
  <c r="D366" i="9"/>
  <c r="I366" i="9" s="1"/>
  <c r="D367" i="9"/>
  <c r="I367" i="9" s="1"/>
  <c r="D368" i="9"/>
  <c r="I368" i="9" s="1"/>
  <c r="D369" i="9"/>
  <c r="I369" i="9" s="1"/>
  <c r="D370" i="9"/>
  <c r="I370" i="9" s="1"/>
  <c r="D371" i="9"/>
  <c r="I371" i="9" s="1"/>
  <c r="D372" i="9"/>
  <c r="I372" i="9" s="1"/>
  <c r="D373" i="9"/>
  <c r="I373" i="9" s="1"/>
  <c r="D374" i="9"/>
  <c r="I374" i="9" s="1"/>
  <c r="D375" i="9"/>
  <c r="I375" i="9" s="1"/>
  <c r="D376" i="9"/>
  <c r="I376" i="9" s="1"/>
  <c r="D377" i="9"/>
  <c r="I377" i="9" s="1"/>
  <c r="D378" i="9"/>
  <c r="I378" i="9" s="1"/>
  <c r="D379" i="9"/>
  <c r="I379" i="9" s="1"/>
  <c r="D380" i="9"/>
  <c r="I380" i="9" s="1"/>
  <c r="D381" i="9"/>
  <c r="I381" i="9" s="1"/>
  <c r="D382" i="9"/>
  <c r="I382" i="9" s="1"/>
  <c r="D383" i="9"/>
  <c r="I383" i="9" s="1"/>
  <c r="D384" i="9"/>
  <c r="I384" i="9" s="1"/>
  <c r="D385" i="9"/>
  <c r="I385" i="9" s="1"/>
  <c r="D386" i="9"/>
  <c r="I386" i="9" s="1"/>
  <c r="D387" i="9"/>
  <c r="I387" i="9" s="1"/>
  <c r="D388" i="9"/>
  <c r="I388" i="9" s="1"/>
  <c r="D389" i="9"/>
  <c r="D390" i="9"/>
  <c r="I390" i="9" s="1"/>
  <c r="D391" i="9"/>
  <c r="D392" i="9"/>
  <c r="I392" i="9" s="1"/>
  <c r="D393" i="9"/>
  <c r="I393" i="9" s="1"/>
  <c r="D394" i="9"/>
  <c r="I394" i="9" s="1"/>
  <c r="D395" i="9"/>
  <c r="I395" i="9" s="1"/>
  <c r="D396" i="9"/>
  <c r="I396" i="9" s="1"/>
  <c r="D397" i="9"/>
  <c r="I397" i="9" s="1"/>
  <c r="D398" i="9"/>
  <c r="I398" i="9" s="1"/>
  <c r="D399" i="9"/>
  <c r="D400" i="9"/>
  <c r="I400" i="9" s="1"/>
  <c r="D401" i="9"/>
  <c r="I401" i="9" s="1"/>
  <c r="D402" i="9"/>
  <c r="D403" i="9"/>
  <c r="D404" i="9"/>
  <c r="I404" i="9" s="1"/>
  <c r="D405" i="9"/>
  <c r="I405" i="9" s="1"/>
  <c r="D406" i="9"/>
  <c r="I406" i="9" s="1"/>
  <c r="D407" i="9"/>
  <c r="I407" i="9" s="1"/>
  <c r="D408" i="9"/>
  <c r="D409" i="9"/>
  <c r="I409" i="9" s="1"/>
  <c r="D410" i="9"/>
  <c r="I410" i="9" s="1"/>
  <c r="D411" i="9"/>
  <c r="I411" i="9" s="1"/>
  <c r="D412" i="9"/>
  <c r="I412" i="9" s="1"/>
  <c r="D413" i="9"/>
  <c r="I413" i="9" s="1"/>
  <c r="D414" i="9"/>
  <c r="I414" i="9" s="1"/>
  <c r="D415" i="9"/>
  <c r="I415" i="9" s="1"/>
  <c r="D416" i="9"/>
  <c r="I416" i="9" s="1"/>
  <c r="D417" i="9"/>
  <c r="I417" i="9" s="1"/>
  <c r="D418" i="9"/>
  <c r="I418" i="9" s="1"/>
  <c r="D419" i="9"/>
  <c r="I419" i="9" s="1"/>
  <c r="D420" i="9"/>
  <c r="I420" i="9" s="1"/>
  <c r="D421" i="9"/>
  <c r="I421" i="9" s="1"/>
  <c r="D422" i="9"/>
  <c r="I422" i="9" s="1"/>
  <c r="D423" i="9"/>
  <c r="I423" i="9" s="1"/>
  <c r="D424" i="9"/>
  <c r="I424" i="9" s="1"/>
  <c r="D425" i="9"/>
  <c r="I425" i="9" s="1"/>
  <c r="D426" i="9"/>
  <c r="I426" i="9" s="1"/>
  <c r="D427" i="9"/>
  <c r="I427" i="9" s="1"/>
  <c r="D428" i="9"/>
  <c r="I428" i="9" s="1"/>
  <c r="D429" i="9"/>
  <c r="I429" i="9" s="1"/>
  <c r="D430" i="9"/>
  <c r="I430" i="9" s="1"/>
  <c r="D431" i="9"/>
  <c r="I431" i="9" s="1"/>
  <c r="D432" i="9"/>
  <c r="I432" i="9" s="1"/>
  <c r="D433" i="9"/>
  <c r="I433" i="9" s="1"/>
  <c r="D434" i="9"/>
  <c r="I434" i="9" s="1"/>
  <c r="D435" i="9"/>
  <c r="I435" i="9" s="1"/>
  <c r="D436" i="9"/>
  <c r="I436" i="9" s="1"/>
  <c r="D437" i="9"/>
  <c r="I437" i="9" s="1"/>
  <c r="D438" i="9"/>
  <c r="I438" i="9" s="1"/>
  <c r="D439" i="9"/>
  <c r="I439" i="9" s="1"/>
  <c r="D440" i="9"/>
  <c r="I440" i="9" s="1"/>
  <c r="D441" i="9"/>
  <c r="I441" i="9" s="1"/>
  <c r="D442" i="9"/>
  <c r="I442" i="9" s="1"/>
  <c r="D443" i="9"/>
  <c r="I443" i="9" s="1"/>
  <c r="D444" i="9"/>
  <c r="I444" i="9" s="1"/>
  <c r="D445" i="9"/>
  <c r="I445" i="9" s="1"/>
  <c r="D446" i="9"/>
  <c r="I446" i="9" s="1"/>
  <c r="D447" i="9"/>
  <c r="I447" i="9" s="1"/>
  <c r="D448" i="9"/>
  <c r="I448" i="9" s="1"/>
  <c r="D449" i="9"/>
  <c r="I449" i="9" s="1"/>
  <c r="D450" i="9"/>
  <c r="I450" i="9" s="1"/>
  <c r="D451" i="9"/>
  <c r="I451" i="9" s="1"/>
  <c r="D452" i="9"/>
  <c r="I452" i="9" s="1"/>
  <c r="D453" i="9"/>
  <c r="I453" i="9" s="1"/>
  <c r="D454" i="9"/>
  <c r="I454" i="9" s="1"/>
  <c r="D455" i="9"/>
  <c r="I455" i="9" s="1"/>
  <c r="D456" i="9"/>
  <c r="I456" i="9" s="1"/>
  <c r="D457" i="9"/>
  <c r="I457" i="9" s="1"/>
  <c r="D458" i="9"/>
  <c r="I458" i="9" s="1"/>
  <c r="D459" i="9"/>
  <c r="I459" i="9" s="1"/>
  <c r="D460" i="9"/>
  <c r="I460" i="9" s="1"/>
  <c r="D461" i="9"/>
  <c r="I461" i="9" s="1"/>
  <c r="D462" i="9"/>
  <c r="I462" i="9" s="1"/>
  <c r="D463" i="9"/>
  <c r="I463" i="9" s="1"/>
  <c r="H399" i="9"/>
  <c r="H408" i="9"/>
  <c r="H70" i="6"/>
  <c r="H64" i="6"/>
  <c r="X70" i="6"/>
  <c r="O70" i="6"/>
  <c r="F70" i="6"/>
  <c r="I399" i="9" l="1"/>
  <c r="I408" i="9"/>
  <c r="H55" i="6"/>
  <c r="H61" i="6"/>
  <c r="H402" i="9"/>
  <c r="I402" i="9" s="1"/>
  <c r="H403" i="9"/>
  <c r="I403" i="9" s="1"/>
  <c r="X61" i="6" l="1"/>
  <c r="O61" i="6"/>
  <c r="F61" i="6"/>
  <c r="H391" i="9" l="1"/>
  <c r="I391" i="9" s="1"/>
  <c r="H389" i="9"/>
  <c r="I389" i="9" s="1"/>
  <c r="Q52" i="6"/>
  <c r="Q46" i="6"/>
  <c r="AP52" i="6"/>
  <c r="AG52" i="6"/>
  <c r="X52" i="6"/>
  <c r="O52" i="6"/>
  <c r="F52" i="6"/>
  <c r="H246" i="9" l="1"/>
  <c r="I246" i="9" s="1"/>
  <c r="H241" i="9"/>
  <c r="I241" i="9" s="1"/>
  <c r="H43" i="6"/>
  <c r="H37" i="6"/>
  <c r="AP43" i="6"/>
  <c r="AG43" i="6"/>
  <c r="X43" i="6"/>
  <c r="O43" i="6"/>
  <c r="F43" i="6"/>
  <c r="H218" i="9"/>
  <c r="I218" i="9" s="1"/>
  <c r="H213" i="9"/>
  <c r="I213" i="9" s="1"/>
  <c r="O34" i="6"/>
  <c r="F34" i="6"/>
  <c r="H89" i="9" l="1"/>
  <c r="I89" i="9" s="1"/>
  <c r="H90" i="9"/>
  <c r="I90" i="9" s="1"/>
  <c r="Q19" i="6"/>
  <c r="Q25" i="6"/>
  <c r="X25" i="6"/>
  <c r="F25" i="6"/>
  <c r="O25" i="6"/>
  <c r="H68" i="9"/>
  <c r="I68" i="9" s="1"/>
  <c r="H58" i="9"/>
  <c r="I58" i="9" s="1"/>
  <c r="H23" i="9"/>
  <c r="I23" i="9" s="1"/>
  <c r="H5" i="9"/>
  <c r="I5" i="9" s="1"/>
  <c r="D3" i="9"/>
  <c r="I3" i="9" s="1"/>
  <c r="K78" i="8" l="1"/>
  <c r="L78" i="8" s="1"/>
  <c r="J78" i="8"/>
  <c r="H78" i="8"/>
  <c r="F78" i="8"/>
  <c r="D78" i="8"/>
  <c r="C78" i="8"/>
  <c r="L77" i="8"/>
  <c r="K77" i="8"/>
  <c r="J77" i="8"/>
  <c r="H77" i="8"/>
  <c r="F77" i="8"/>
  <c r="D77" i="8"/>
  <c r="M73" i="8"/>
  <c r="K73" i="8" s="1"/>
  <c r="L73" i="8" s="1"/>
  <c r="J73" i="8"/>
  <c r="H73" i="8"/>
  <c r="F73" i="8"/>
  <c r="L72" i="8"/>
  <c r="K72" i="8"/>
  <c r="J72" i="8"/>
  <c r="H72" i="8"/>
  <c r="F72" i="8"/>
  <c r="D72" i="8"/>
  <c r="M71" i="8"/>
  <c r="J71" i="8" s="1"/>
  <c r="K71" i="8"/>
  <c r="L71" i="8" s="1"/>
  <c r="H71" i="8"/>
  <c r="D71" i="8"/>
  <c r="M70" i="8"/>
  <c r="K70" i="8" s="1"/>
  <c r="L70" i="8" s="1"/>
  <c r="J70" i="8"/>
  <c r="H70" i="8"/>
  <c r="F70" i="8"/>
  <c r="M69" i="8"/>
  <c r="F69" i="8" s="1"/>
  <c r="H69" i="8"/>
  <c r="M68" i="8"/>
  <c r="L68" i="8"/>
  <c r="K68" i="8"/>
  <c r="J68" i="8"/>
  <c r="H68" i="8"/>
  <c r="F68" i="8"/>
  <c r="D68" i="8"/>
  <c r="M67" i="8"/>
  <c r="F67" i="8" s="1"/>
  <c r="K67" i="8"/>
  <c r="L67" i="8" s="1"/>
  <c r="J67" i="8"/>
  <c r="H67" i="8"/>
  <c r="D67" i="8"/>
  <c r="M66" i="8"/>
  <c r="K66" i="8" s="1"/>
  <c r="L66" i="8" s="1"/>
  <c r="J66" i="8"/>
  <c r="H66" i="8"/>
  <c r="F66" i="8"/>
  <c r="M65" i="8"/>
  <c r="F65" i="8" s="1"/>
  <c r="H65" i="8"/>
  <c r="M64" i="8"/>
  <c r="L64" i="8"/>
  <c r="K64" i="8"/>
  <c r="J64" i="8"/>
  <c r="H64" i="8"/>
  <c r="F64" i="8"/>
  <c r="D64" i="8"/>
  <c r="M63" i="8"/>
  <c r="F63" i="8" s="1"/>
  <c r="K63" i="8"/>
  <c r="L63" i="8" s="1"/>
  <c r="J63" i="8"/>
  <c r="H63" i="8"/>
  <c r="D63" i="8"/>
  <c r="M62" i="8"/>
  <c r="F62" i="8" s="1"/>
  <c r="J62" i="8"/>
  <c r="H62" i="8"/>
  <c r="M61" i="8"/>
  <c r="F61" i="8" s="1"/>
  <c r="H61" i="8"/>
  <c r="M60" i="8"/>
  <c r="L60" i="8"/>
  <c r="K60" i="8"/>
  <c r="J60" i="8"/>
  <c r="H60" i="8"/>
  <c r="F60" i="8"/>
  <c r="D60" i="8"/>
  <c r="L59" i="8"/>
  <c r="K59" i="8"/>
  <c r="J59" i="8"/>
  <c r="H59" i="8"/>
  <c r="F59" i="8"/>
  <c r="D59" i="8"/>
  <c r="L58" i="8"/>
  <c r="K58" i="8"/>
  <c r="J58" i="8"/>
  <c r="H58" i="8"/>
  <c r="F58" i="8"/>
  <c r="D58" i="8"/>
  <c r="L57" i="8"/>
  <c r="K57" i="8"/>
  <c r="J57" i="8"/>
  <c r="H57" i="8"/>
  <c r="F57" i="8"/>
  <c r="D57" i="8"/>
  <c r="L56" i="8"/>
  <c r="K56" i="8"/>
  <c r="J56" i="8"/>
  <c r="H56" i="8"/>
  <c r="F56" i="8"/>
  <c r="D56" i="8"/>
  <c r="L55" i="8"/>
  <c r="K55" i="8"/>
  <c r="J55" i="8"/>
  <c r="H55" i="8"/>
  <c r="F55" i="8"/>
  <c r="D55" i="8"/>
  <c r="L54" i="8"/>
  <c r="K54" i="8"/>
  <c r="J54" i="8"/>
  <c r="H54" i="8"/>
  <c r="F54" i="8"/>
  <c r="D54" i="8"/>
  <c r="L53" i="8"/>
  <c r="K53" i="8"/>
  <c r="J53" i="8"/>
  <c r="H53" i="8"/>
  <c r="F53" i="8"/>
  <c r="D53" i="8"/>
  <c r="L52" i="8"/>
  <c r="K52" i="8"/>
  <c r="J52" i="8"/>
  <c r="H52" i="8"/>
  <c r="F52" i="8"/>
  <c r="D52" i="8"/>
  <c r="L51" i="8"/>
  <c r="K51" i="8"/>
  <c r="J51" i="8"/>
  <c r="H51" i="8"/>
  <c r="F51" i="8"/>
  <c r="D51" i="8"/>
  <c r="L50" i="8"/>
  <c r="K50" i="8"/>
  <c r="J50" i="8"/>
  <c r="H50" i="8"/>
  <c r="F50" i="8"/>
  <c r="D50" i="8"/>
  <c r="L49" i="8"/>
  <c r="K49" i="8"/>
  <c r="J49" i="8"/>
  <c r="W11" i="8" s="1"/>
  <c r="H49" i="8"/>
  <c r="F49" i="8"/>
  <c r="D49" i="8"/>
  <c r="L48" i="8"/>
  <c r="K48" i="8"/>
  <c r="J48" i="8"/>
  <c r="H48" i="8"/>
  <c r="F48" i="8"/>
  <c r="D48" i="8"/>
  <c r="L47" i="8"/>
  <c r="K47" i="8"/>
  <c r="J47" i="8"/>
  <c r="H47" i="8"/>
  <c r="F47" i="8"/>
  <c r="D47" i="8"/>
  <c r="L46" i="8"/>
  <c r="K46" i="8"/>
  <c r="J46" i="8"/>
  <c r="H46" i="8"/>
  <c r="F46" i="8"/>
  <c r="D46" i="8"/>
  <c r="L45" i="8"/>
  <c r="K45" i="8"/>
  <c r="J45" i="8"/>
  <c r="H45" i="8"/>
  <c r="F45" i="8"/>
  <c r="D45" i="8"/>
  <c r="L44" i="8"/>
  <c r="K44" i="8"/>
  <c r="J44" i="8"/>
  <c r="H44" i="8"/>
  <c r="F44" i="8"/>
  <c r="D44" i="8"/>
  <c r="L43" i="8"/>
  <c r="K43" i="8"/>
  <c r="J43" i="8"/>
  <c r="H43" i="8"/>
  <c r="F43" i="8"/>
  <c r="D43" i="8"/>
  <c r="L42" i="8"/>
  <c r="K42" i="8"/>
  <c r="J42" i="8"/>
  <c r="H42" i="8"/>
  <c r="F42" i="8"/>
  <c r="D42" i="8"/>
  <c r="L41" i="8"/>
  <c r="K41" i="8"/>
  <c r="J41" i="8"/>
  <c r="H41" i="8"/>
  <c r="F41" i="8"/>
  <c r="D41" i="8"/>
  <c r="L40" i="8"/>
  <c r="K40" i="8"/>
  <c r="J40" i="8"/>
  <c r="H40" i="8"/>
  <c r="F40" i="8"/>
  <c r="D40" i="8"/>
  <c r="L39" i="8"/>
  <c r="K39" i="8"/>
  <c r="J39" i="8"/>
  <c r="H39" i="8"/>
  <c r="F39" i="8"/>
  <c r="D39" i="8"/>
  <c r="L38" i="8"/>
  <c r="K38" i="8"/>
  <c r="J38" i="8"/>
  <c r="H38" i="8"/>
  <c r="F38" i="8"/>
  <c r="D38" i="8"/>
  <c r="L37" i="8"/>
  <c r="K37" i="8"/>
  <c r="J37" i="8"/>
  <c r="H37" i="8"/>
  <c r="F37" i="8"/>
  <c r="D37" i="8"/>
  <c r="M36" i="8"/>
  <c r="F36" i="8" s="1"/>
  <c r="K35" i="8"/>
  <c r="L35" i="8" s="1"/>
  <c r="J35" i="8"/>
  <c r="H35" i="8"/>
  <c r="F35" i="8"/>
  <c r="D35" i="8"/>
  <c r="K34" i="8"/>
  <c r="L34" i="8" s="1"/>
  <c r="J34" i="8"/>
  <c r="H34" i="8"/>
  <c r="F34" i="8"/>
  <c r="D34" i="8"/>
  <c r="K33" i="8"/>
  <c r="L33" i="8" s="1"/>
  <c r="J33" i="8"/>
  <c r="H33" i="8"/>
  <c r="F33" i="8"/>
  <c r="D33" i="8"/>
  <c r="K32" i="8"/>
  <c r="L32" i="8" s="1"/>
  <c r="J32" i="8"/>
  <c r="H32" i="8"/>
  <c r="F32" i="8"/>
  <c r="D32" i="8"/>
  <c r="K31" i="8"/>
  <c r="L31" i="8" s="1"/>
  <c r="J31" i="8"/>
  <c r="H31" i="8"/>
  <c r="F31" i="8"/>
  <c r="D31" i="8"/>
  <c r="K30" i="8"/>
  <c r="L30" i="8" s="1"/>
  <c r="J30" i="8"/>
  <c r="H30" i="8"/>
  <c r="F30" i="8"/>
  <c r="D30" i="8"/>
  <c r="K29" i="8"/>
  <c r="L29" i="8" s="1"/>
  <c r="J29" i="8"/>
  <c r="H29" i="8"/>
  <c r="F29" i="8"/>
  <c r="D29" i="8"/>
  <c r="K28" i="8"/>
  <c r="L28" i="8" s="1"/>
  <c r="J28" i="8"/>
  <c r="H28" i="8"/>
  <c r="F28" i="8"/>
  <c r="D28" i="8"/>
  <c r="K27" i="8"/>
  <c r="L27" i="8" s="1"/>
  <c r="J27" i="8"/>
  <c r="H27" i="8"/>
  <c r="F27" i="8"/>
  <c r="D27" i="8"/>
  <c r="K26" i="8"/>
  <c r="L26" i="8" s="1"/>
  <c r="J26" i="8"/>
  <c r="H26" i="8"/>
  <c r="F26" i="8"/>
  <c r="D26" i="8"/>
  <c r="K25" i="8"/>
  <c r="L25" i="8" s="1"/>
  <c r="J25" i="8"/>
  <c r="H25" i="8"/>
  <c r="F25" i="8"/>
  <c r="D25" i="8"/>
  <c r="K24" i="8"/>
  <c r="L24" i="8" s="1"/>
  <c r="J24" i="8"/>
  <c r="H24" i="8"/>
  <c r="F24" i="8"/>
  <c r="D24" i="8"/>
  <c r="K23" i="8"/>
  <c r="L23" i="8" s="1"/>
  <c r="J23" i="8"/>
  <c r="H23" i="8"/>
  <c r="F23" i="8"/>
  <c r="D23" i="8"/>
  <c r="K22" i="8"/>
  <c r="L22" i="8" s="1"/>
  <c r="J22" i="8"/>
  <c r="H22" i="8"/>
  <c r="F22" i="8"/>
  <c r="D22" i="8"/>
  <c r="K21" i="8"/>
  <c r="L21" i="8" s="1"/>
  <c r="J21" i="8"/>
  <c r="H21" i="8"/>
  <c r="F21" i="8"/>
  <c r="D21" i="8"/>
  <c r="R20" i="8"/>
  <c r="L20" i="8"/>
  <c r="K20" i="8"/>
  <c r="J20" i="8"/>
  <c r="H20" i="8"/>
  <c r="F20" i="8"/>
  <c r="D20" i="8"/>
  <c r="L19" i="8"/>
  <c r="K19" i="8"/>
  <c r="J19" i="8"/>
  <c r="H19" i="8"/>
  <c r="F19" i="8"/>
  <c r="D19" i="8"/>
  <c r="L18" i="8"/>
  <c r="K18" i="8"/>
  <c r="J18" i="8"/>
  <c r="H18" i="8"/>
  <c r="F18" i="8"/>
  <c r="D18" i="8"/>
  <c r="L17" i="8"/>
  <c r="K17" i="8"/>
  <c r="J17" i="8"/>
  <c r="H17" i="8"/>
  <c r="F17" i="8"/>
  <c r="D17" i="8"/>
  <c r="L16" i="8"/>
  <c r="K16" i="8"/>
  <c r="J16" i="8"/>
  <c r="H16" i="8"/>
  <c r="F16" i="8"/>
  <c r="D16" i="8"/>
  <c r="L15" i="8"/>
  <c r="K15" i="8"/>
  <c r="J15" i="8"/>
  <c r="H15" i="8"/>
  <c r="F15" i="8"/>
  <c r="D15" i="8"/>
  <c r="L14" i="8"/>
  <c r="K14" i="8"/>
  <c r="J14" i="8"/>
  <c r="H14" i="8"/>
  <c r="F14" i="8"/>
  <c r="D14" i="8"/>
  <c r="L13" i="8"/>
  <c r="K13" i="8"/>
  <c r="J13" i="8"/>
  <c r="H13" i="8"/>
  <c r="F13" i="8"/>
  <c r="D13" i="8"/>
  <c r="L12" i="8"/>
  <c r="K12" i="8"/>
  <c r="J12" i="8"/>
  <c r="H12" i="8"/>
  <c r="F12" i="8"/>
  <c r="D12" i="8"/>
  <c r="Z11" i="8"/>
  <c r="Y11" i="8"/>
  <c r="X11" i="8"/>
  <c r="V11" i="8"/>
  <c r="U11" i="8"/>
  <c r="T11" i="8"/>
  <c r="S11" i="8"/>
  <c r="R11" i="8"/>
  <c r="Q11" i="8"/>
  <c r="P11" i="8"/>
  <c r="K11" i="8"/>
  <c r="L11" i="8" s="1"/>
  <c r="J11" i="8"/>
  <c r="H11" i="8"/>
  <c r="F11" i="8"/>
  <c r="D11" i="8"/>
  <c r="K10" i="8"/>
  <c r="L10" i="8" s="1"/>
  <c r="J10" i="8"/>
  <c r="H10" i="8"/>
  <c r="F10" i="8"/>
  <c r="D10" i="8"/>
  <c r="K9" i="8"/>
  <c r="L9" i="8" s="1"/>
  <c r="J9" i="8"/>
  <c r="H9" i="8"/>
  <c r="F9" i="8"/>
  <c r="D9" i="8"/>
  <c r="K8" i="8"/>
  <c r="L8" i="8" s="1"/>
  <c r="J8" i="8"/>
  <c r="H8" i="8"/>
  <c r="F8" i="8"/>
  <c r="D8" i="8"/>
  <c r="K7" i="8"/>
  <c r="L7" i="8" s="1"/>
  <c r="J7" i="8"/>
  <c r="H7" i="8"/>
  <c r="F7" i="8"/>
  <c r="D7" i="8"/>
  <c r="K6" i="8"/>
  <c r="L6" i="8" s="1"/>
  <c r="J6" i="8"/>
  <c r="H6" i="8"/>
  <c r="F6" i="8"/>
  <c r="D6" i="8"/>
  <c r="K5" i="8"/>
  <c r="L5" i="8" s="1"/>
  <c r="J5" i="8"/>
  <c r="H5" i="8"/>
  <c r="F5" i="8"/>
  <c r="D5" i="8"/>
  <c r="K4" i="8"/>
  <c r="L4" i="8" s="1"/>
  <c r="J4" i="8"/>
  <c r="H4" i="8"/>
  <c r="F4" i="8"/>
  <c r="D4" i="8"/>
  <c r="K3" i="8"/>
  <c r="L3" i="8" s="1"/>
  <c r="J3" i="8"/>
  <c r="H3" i="8"/>
  <c r="F3" i="8"/>
  <c r="D3" i="8"/>
  <c r="M2" i="8"/>
  <c r="K2" i="8" s="1"/>
  <c r="L2" i="8" s="1"/>
  <c r="J2" i="8"/>
  <c r="H2" i="8"/>
  <c r="F2" i="8"/>
  <c r="H36" i="8" l="1"/>
  <c r="D2" i="8"/>
  <c r="J36" i="8"/>
  <c r="J61" i="8"/>
  <c r="D62" i="8"/>
  <c r="K62" i="8"/>
  <c r="L62" i="8" s="1"/>
  <c r="J65" i="8"/>
  <c r="D66" i="8"/>
  <c r="J69" i="8"/>
  <c r="D70" i="8"/>
  <c r="F71" i="8"/>
  <c r="D73" i="8"/>
  <c r="D36" i="8"/>
  <c r="K36" i="8"/>
  <c r="L36" i="8" s="1"/>
  <c r="D61" i="8"/>
  <c r="K61" i="8"/>
  <c r="L61" i="8" s="1"/>
  <c r="D65" i="8"/>
  <c r="K65" i="8"/>
  <c r="L65" i="8" s="1"/>
  <c r="D69" i="8"/>
  <c r="K69" i="8"/>
  <c r="L69" i="8" s="1"/>
  <c r="G3" i="7"/>
  <c r="G4" i="7"/>
  <c r="G2" i="7"/>
  <c r="F3" i="7"/>
  <c r="F4" i="7"/>
  <c r="F2" i="7"/>
  <c r="C3" i="7"/>
  <c r="D3" i="7"/>
  <c r="D4" i="7" s="1"/>
  <c r="E3" i="7" l="1"/>
  <c r="B2" i="7"/>
  <c r="E4" i="7"/>
  <c r="O16" i="6"/>
  <c r="F16" i="6"/>
  <c r="O7" i="6"/>
  <c r="F7" i="6"/>
  <c r="E2" i="7" l="1"/>
  <c r="C2" i="7"/>
  <c r="I7" i="4" l="1"/>
  <c r="N463" i="4"/>
  <c r="O463" i="4" s="1"/>
  <c r="M463" i="4"/>
  <c r="K463" i="4"/>
  <c r="I463" i="4"/>
  <c r="F463" i="4"/>
  <c r="C463" i="4"/>
  <c r="O462" i="4"/>
  <c r="M462" i="4"/>
  <c r="K462" i="4"/>
  <c r="I462" i="4"/>
  <c r="C462" i="4" s="1"/>
  <c r="F462" i="4"/>
  <c r="O461" i="4"/>
  <c r="M461" i="4"/>
  <c r="K461" i="4"/>
  <c r="C461" i="4" s="1"/>
  <c r="I461" i="4"/>
  <c r="F461" i="4"/>
  <c r="O460" i="4"/>
  <c r="M460" i="4"/>
  <c r="K460" i="4"/>
  <c r="I460" i="4"/>
  <c r="F460" i="4"/>
  <c r="O459" i="4"/>
  <c r="M459" i="4"/>
  <c r="K459" i="4"/>
  <c r="I459" i="4"/>
  <c r="F459" i="4"/>
  <c r="C459" i="4"/>
  <c r="O458" i="4"/>
  <c r="M458" i="4"/>
  <c r="K458" i="4"/>
  <c r="I458" i="4"/>
  <c r="C458" i="4" s="1"/>
  <c r="F458" i="4"/>
  <c r="O457" i="4"/>
  <c r="M457" i="4"/>
  <c r="K457" i="4"/>
  <c r="C457" i="4" s="1"/>
  <c r="I457" i="4"/>
  <c r="F457" i="4"/>
  <c r="O456" i="4"/>
  <c r="M456" i="4"/>
  <c r="K456" i="4"/>
  <c r="I456" i="4"/>
  <c r="F456" i="4"/>
  <c r="O455" i="4"/>
  <c r="M455" i="4"/>
  <c r="K455" i="4"/>
  <c r="I455" i="4"/>
  <c r="F455" i="4"/>
  <c r="C455" i="4"/>
  <c r="O454" i="4"/>
  <c r="M454" i="4"/>
  <c r="K454" i="4"/>
  <c r="I454" i="4"/>
  <c r="C454" i="4" s="1"/>
  <c r="F454" i="4"/>
  <c r="O453" i="4"/>
  <c r="M453" i="4"/>
  <c r="K453" i="4"/>
  <c r="C453" i="4" s="1"/>
  <c r="I453" i="4"/>
  <c r="F453" i="4"/>
  <c r="O452" i="4"/>
  <c r="M452" i="4"/>
  <c r="K452" i="4"/>
  <c r="I452" i="4"/>
  <c r="F452" i="4"/>
  <c r="O451" i="4"/>
  <c r="M451" i="4"/>
  <c r="K451" i="4"/>
  <c r="I451" i="4"/>
  <c r="F451" i="4"/>
  <c r="C451" i="4"/>
  <c r="O450" i="4"/>
  <c r="M450" i="4"/>
  <c r="K450" i="4"/>
  <c r="I450" i="4"/>
  <c r="C450" i="4" s="1"/>
  <c r="F450" i="4"/>
  <c r="O449" i="4"/>
  <c r="M449" i="4"/>
  <c r="K449" i="4"/>
  <c r="C449" i="4" s="1"/>
  <c r="I449" i="4"/>
  <c r="F449" i="4"/>
  <c r="O448" i="4"/>
  <c r="M448" i="4"/>
  <c r="K448" i="4"/>
  <c r="I448" i="4"/>
  <c r="F448" i="4"/>
  <c r="O447" i="4"/>
  <c r="M447" i="4"/>
  <c r="K447" i="4"/>
  <c r="I447" i="4"/>
  <c r="F447" i="4"/>
  <c r="C447" i="4"/>
  <c r="O446" i="4"/>
  <c r="M446" i="4"/>
  <c r="K446" i="4"/>
  <c r="I446" i="4"/>
  <c r="C446" i="4" s="1"/>
  <c r="F446" i="4"/>
  <c r="O445" i="4"/>
  <c r="M445" i="4"/>
  <c r="K445" i="4"/>
  <c r="C445" i="4" s="1"/>
  <c r="I445" i="4"/>
  <c r="F445" i="4"/>
  <c r="O444" i="4"/>
  <c r="M444" i="4"/>
  <c r="K444" i="4"/>
  <c r="I444" i="4"/>
  <c r="F444" i="4"/>
  <c r="O443" i="4"/>
  <c r="M443" i="4"/>
  <c r="K443" i="4"/>
  <c r="I443" i="4"/>
  <c r="F443" i="4"/>
  <c r="C443" i="4"/>
  <c r="O442" i="4"/>
  <c r="M442" i="4"/>
  <c r="K442" i="4"/>
  <c r="I442" i="4"/>
  <c r="C442" i="4" s="1"/>
  <c r="F442" i="4"/>
  <c r="O441" i="4"/>
  <c r="M441" i="4"/>
  <c r="K441" i="4"/>
  <c r="C441" i="4" s="1"/>
  <c r="I441" i="4"/>
  <c r="F441" i="4"/>
  <c r="O440" i="4"/>
  <c r="M440" i="4"/>
  <c r="K440" i="4"/>
  <c r="I440" i="4"/>
  <c r="F440" i="4"/>
  <c r="O439" i="4"/>
  <c r="M439" i="4"/>
  <c r="K439" i="4"/>
  <c r="I439" i="4"/>
  <c r="F439" i="4"/>
  <c r="C439" i="4"/>
  <c r="O438" i="4"/>
  <c r="M438" i="4"/>
  <c r="K438" i="4"/>
  <c r="I438" i="4"/>
  <c r="C438" i="4" s="1"/>
  <c r="F438" i="4"/>
  <c r="O437" i="4"/>
  <c r="M437" i="4"/>
  <c r="K437" i="4"/>
  <c r="C437" i="4" s="1"/>
  <c r="I437" i="4"/>
  <c r="F437" i="4"/>
  <c r="O436" i="4"/>
  <c r="M436" i="4"/>
  <c r="K436" i="4"/>
  <c r="I436" i="4"/>
  <c r="F436" i="4"/>
  <c r="O435" i="4"/>
  <c r="M435" i="4"/>
  <c r="K435" i="4"/>
  <c r="I435" i="4"/>
  <c r="F435" i="4"/>
  <c r="C435" i="4"/>
  <c r="O434" i="4"/>
  <c r="M434" i="4"/>
  <c r="K434" i="4"/>
  <c r="I434" i="4"/>
  <c r="C434" i="4" s="1"/>
  <c r="F434" i="4"/>
  <c r="O433" i="4"/>
  <c r="M433" i="4"/>
  <c r="K433" i="4"/>
  <c r="C433" i="4" s="1"/>
  <c r="I433" i="4"/>
  <c r="F433" i="4"/>
  <c r="O432" i="4"/>
  <c r="M432" i="4"/>
  <c r="K432" i="4"/>
  <c r="I432" i="4"/>
  <c r="F432" i="4"/>
  <c r="O431" i="4"/>
  <c r="M431" i="4"/>
  <c r="K431" i="4"/>
  <c r="I431" i="4"/>
  <c r="F431" i="4"/>
  <c r="C431" i="4"/>
  <c r="O430" i="4"/>
  <c r="M430" i="4"/>
  <c r="K430" i="4"/>
  <c r="I430" i="4"/>
  <c r="C430" i="4" s="1"/>
  <c r="F430" i="4"/>
  <c r="O429" i="4"/>
  <c r="M429" i="4"/>
  <c r="K429" i="4"/>
  <c r="C429" i="4" s="1"/>
  <c r="I429" i="4"/>
  <c r="F429" i="4"/>
  <c r="O428" i="4"/>
  <c r="M428" i="4"/>
  <c r="K428" i="4"/>
  <c r="I428" i="4"/>
  <c r="F428" i="4"/>
  <c r="O427" i="4"/>
  <c r="M427" i="4"/>
  <c r="K427" i="4"/>
  <c r="I427" i="4"/>
  <c r="F427" i="4"/>
  <c r="C427" i="4"/>
  <c r="O426" i="4"/>
  <c r="M426" i="4"/>
  <c r="K426" i="4"/>
  <c r="I426" i="4"/>
  <c r="C426" i="4" s="1"/>
  <c r="F426" i="4"/>
  <c r="O425" i="4"/>
  <c r="M425" i="4"/>
  <c r="K425" i="4"/>
  <c r="C425" i="4" s="1"/>
  <c r="I425" i="4"/>
  <c r="F425" i="4"/>
  <c r="O424" i="4"/>
  <c r="M424" i="4"/>
  <c r="K424" i="4"/>
  <c r="I424" i="4"/>
  <c r="F424" i="4"/>
  <c r="O423" i="4"/>
  <c r="M423" i="4"/>
  <c r="K423" i="4"/>
  <c r="I423" i="4"/>
  <c r="F423" i="4"/>
  <c r="C423" i="4"/>
  <c r="O422" i="4"/>
  <c r="M422" i="4"/>
  <c r="K422" i="4"/>
  <c r="I422" i="4"/>
  <c r="C422" i="4" s="1"/>
  <c r="F422" i="4"/>
  <c r="O421" i="4"/>
  <c r="M421" i="4"/>
  <c r="K421" i="4"/>
  <c r="C421" i="4" s="1"/>
  <c r="I421" i="4"/>
  <c r="F421" i="4"/>
  <c r="O420" i="4"/>
  <c r="M420" i="4"/>
  <c r="K420" i="4"/>
  <c r="I420" i="4"/>
  <c r="F420" i="4"/>
  <c r="O419" i="4"/>
  <c r="M419" i="4"/>
  <c r="K419" i="4"/>
  <c r="I419" i="4"/>
  <c r="F419" i="4"/>
  <c r="C419" i="4"/>
  <c r="O418" i="4"/>
  <c r="M418" i="4"/>
  <c r="K418" i="4"/>
  <c r="I418" i="4"/>
  <c r="C418" i="4" s="1"/>
  <c r="F418" i="4"/>
  <c r="O417" i="4"/>
  <c r="M417" i="4"/>
  <c r="K417" i="4"/>
  <c r="C417" i="4" s="1"/>
  <c r="I417" i="4"/>
  <c r="F417" i="4"/>
  <c r="O416" i="4"/>
  <c r="M416" i="4"/>
  <c r="K416" i="4"/>
  <c r="I416" i="4"/>
  <c r="F416" i="4"/>
  <c r="O415" i="4"/>
  <c r="M415" i="4"/>
  <c r="K415" i="4"/>
  <c r="I415" i="4"/>
  <c r="F415" i="4"/>
  <c r="C415" i="4"/>
  <c r="O414" i="4"/>
  <c r="M414" i="4"/>
  <c r="K414" i="4"/>
  <c r="I414" i="4"/>
  <c r="C414" i="4" s="1"/>
  <c r="F414" i="4"/>
  <c r="O413" i="4"/>
  <c r="M413" i="4"/>
  <c r="K413" i="4"/>
  <c r="C413" i="4" s="1"/>
  <c r="I413" i="4"/>
  <c r="F413" i="4"/>
  <c r="O412" i="4"/>
  <c r="M412" i="4"/>
  <c r="K412" i="4"/>
  <c r="I412" i="4"/>
  <c r="F412" i="4"/>
  <c r="O411" i="4"/>
  <c r="M411" i="4"/>
  <c r="K411" i="4"/>
  <c r="I411" i="4"/>
  <c r="F411" i="4"/>
  <c r="C411" i="4"/>
  <c r="O410" i="4"/>
  <c r="M410" i="4"/>
  <c r="K410" i="4"/>
  <c r="I410" i="4"/>
  <c r="C410" i="4" s="1"/>
  <c r="F410" i="4"/>
  <c r="O409" i="4"/>
  <c r="M409" i="4"/>
  <c r="K409" i="4"/>
  <c r="C409" i="4" s="1"/>
  <c r="I409" i="4"/>
  <c r="F409" i="4"/>
  <c r="O408" i="4"/>
  <c r="M408" i="4"/>
  <c r="K408" i="4"/>
  <c r="I408" i="4"/>
  <c r="F408" i="4"/>
  <c r="O407" i="4"/>
  <c r="M407" i="4"/>
  <c r="K407" i="4"/>
  <c r="I407" i="4"/>
  <c r="F407" i="4"/>
  <c r="C407" i="4"/>
  <c r="O406" i="4"/>
  <c r="M406" i="4"/>
  <c r="K406" i="4"/>
  <c r="I406" i="4"/>
  <c r="C406" i="4" s="1"/>
  <c r="F406" i="4"/>
  <c r="O405" i="4"/>
  <c r="M405" i="4"/>
  <c r="K405" i="4"/>
  <c r="C405" i="4" s="1"/>
  <c r="I405" i="4"/>
  <c r="F405" i="4"/>
  <c r="O404" i="4"/>
  <c r="M404" i="4"/>
  <c r="K404" i="4"/>
  <c r="I404" i="4"/>
  <c r="F404" i="4"/>
  <c r="O403" i="4"/>
  <c r="M403" i="4"/>
  <c r="K403" i="4"/>
  <c r="I403" i="4"/>
  <c r="F403" i="4"/>
  <c r="C403" i="4"/>
  <c r="O402" i="4"/>
  <c r="M402" i="4"/>
  <c r="K402" i="4"/>
  <c r="I402" i="4"/>
  <c r="C402" i="4" s="1"/>
  <c r="F402" i="4"/>
  <c r="O401" i="4"/>
  <c r="M401" i="4"/>
  <c r="K401" i="4"/>
  <c r="C401" i="4" s="1"/>
  <c r="I401" i="4"/>
  <c r="F401" i="4"/>
  <c r="O400" i="4"/>
  <c r="M400" i="4"/>
  <c r="K400" i="4"/>
  <c r="I400" i="4"/>
  <c r="F400" i="4"/>
  <c r="O399" i="4"/>
  <c r="M399" i="4"/>
  <c r="K399" i="4"/>
  <c r="I399" i="4"/>
  <c r="F399" i="4"/>
  <c r="C399" i="4"/>
  <c r="O398" i="4"/>
  <c r="M398" i="4"/>
  <c r="K398" i="4"/>
  <c r="I398" i="4"/>
  <c r="C398" i="4" s="1"/>
  <c r="F398" i="4"/>
  <c r="O397" i="4"/>
  <c r="M397" i="4"/>
  <c r="K397" i="4"/>
  <c r="C397" i="4" s="1"/>
  <c r="I397" i="4"/>
  <c r="F397" i="4"/>
  <c r="O396" i="4"/>
  <c r="M396" i="4"/>
  <c r="K396" i="4"/>
  <c r="I396" i="4"/>
  <c r="F396" i="4"/>
  <c r="O395" i="4"/>
  <c r="M395" i="4"/>
  <c r="K395" i="4"/>
  <c r="I395" i="4"/>
  <c r="F395" i="4"/>
  <c r="C395" i="4"/>
  <c r="O394" i="4"/>
  <c r="M394" i="4"/>
  <c r="K394" i="4"/>
  <c r="I394" i="4"/>
  <c r="C394" i="4" s="1"/>
  <c r="F394" i="4"/>
  <c r="O393" i="4"/>
  <c r="M393" i="4"/>
  <c r="K393" i="4"/>
  <c r="C393" i="4" s="1"/>
  <c r="I393" i="4"/>
  <c r="F393" i="4"/>
  <c r="O392" i="4"/>
  <c r="M392" i="4"/>
  <c r="K392" i="4"/>
  <c r="I392" i="4"/>
  <c r="F392" i="4"/>
  <c r="O391" i="4"/>
  <c r="M391" i="4"/>
  <c r="K391" i="4"/>
  <c r="I391" i="4"/>
  <c r="F391" i="4"/>
  <c r="C391" i="4"/>
  <c r="O390" i="4"/>
  <c r="M390" i="4"/>
  <c r="K390" i="4"/>
  <c r="I390" i="4"/>
  <c r="C390" i="4" s="1"/>
  <c r="F390" i="4"/>
  <c r="O389" i="4"/>
  <c r="M389" i="4"/>
  <c r="K389" i="4"/>
  <c r="C389" i="4" s="1"/>
  <c r="I389" i="4"/>
  <c r="F389" i="4"/>
  <c r="O388" i="4"/>
  <c r="M388" i="4"/>
  <c r="K388" i="4"/>
  <c r="I388" i="4"/>
  <c r="F388" i="4"/>
  <c r="O387" i="4"/>
  <c r="M387" i="4"/>
  <c r="K387" i="4"/>
  <c r="I387" i="4"/>
  <c r="F387" i="4"/>
  <c r="C387" i="4"/>
  <c r="O386" i="4"/>
  <c r="M386" i="4"/>
  <c r="K386" i="4"/>
  <c r="I386" i="4"/>
  <c r="C386" i="4" s="1"/>
  <c r="F386" i="4"/>
  <c r="O385" i="4"/>
  <c r="M385" i="4"/>
  <c r="K385" i="4"/>
  <c r="C385" i="4" s="1"/>
  <c r="I385" i="4"/>
  <c r="F385" i="4"/>
  <c r="O384" i="4"/>
  <c r="M384" i="4"/>
  <c r="K384" i="4"/>
  <c r="I384" i="4"/>
  <c r="F384" i="4"/>
  <c r="O383" i="4"/>
  <c r="M383" i="4"/>
  <c r="K383" i="4"/>
  <c r="I383" i="4"/>
  <c r="F383" i="4"/>
  <c r="C383" i="4"/>
  <c r="O382" i="4"/>
  <c r="M382" i="4"/>
  <c r="K382" i="4"/>
  <c r="I382" i="4"/>
  <c r="C382" i="4" s="1"/>
  <c r="F382" i="4"/>
  <c r="O381" i="4"/>
  <c r="M381" i="4"/>
  <c r="K381" i="4"/>
  <c r="C381" i="4" s="1"/>
  <c r="I381" i="4"/>
  <c r="F381" i="4"/>
  <c r="O380" i="4"/>
  <c r="M380" i="4"/>
  <c r="K380" i="4"/>
  <c r="I380" i="4"/>
  <c r="F380" i="4"/>
  <c r="O379" i="4"/>
  <c r="M379" i="4"/>
  <c r="K379" i="4"/>
  <c r="I379" i="4"/>
  <c r="F379" i="4"/>
  <c r="C379" i="4"/>
  <c r="O378" i="4"/>
  <c r="M378" i="4"/>
  <c r="K378" i="4"/>
  <c r="I378" i="4"/>
  <c r="C378" i="4" s="1"/>
  <c r="F378" i="4"/>
  <c r="O377" i="4"/>
  <c r="M377" i="4"/>
  <c r="K377" i="4"/>
  <c r="C377" i="4" s="1"/>
  <c r="I377" i="4"/>
  <c r="F377" i="4"/>
  <c r="O376" i="4"/>
  <c r="M376" i="4"/>
  <c r="K376" i="4"/>
  <c r="I376" i="4"/>
  <c r="F376" i="4"/>
  <c r="O375" i="4"/>
  <c r="M375" i="4"/>
  <c r="K375" i="4"/>
  <c r="I375" i="4"/>
  <c r="F375" i="4"/>
  <c r="C375" i="4"/>
  <c r="O374" i="4"/>
  <c r="M374" i="4"/>
  <c r="K374" i="4"/>
  <c r="I374" i="4"/>
  <c r="C374" i="4" s="1"/>
  <c r="F374" i="4"/>
  <c r="O373" i="4"/>
  <c r="M373" i="4"/>
  <c r="K373" i="4"/>
  <c r="C373" i="4" s="1"/>
  <c r="I373" i="4"/>
  <c r="F373" i="4"/>
  <c r="O372" i="4"/>
  <c r="M372" i="4"/>
  <c r="K372" i="4"/>
  <c r="I372" i="4"/>
  <c r="F372" i="4"/>
  <c r="O371" i="4"/>
  <c r="M371" i="4"/>
  <c r="K371" i="4"/>
  <c r="I371" i="4"/>
  <c r="F371" i="4"/>
  <c r="C371" i="4"/>
  <c r="O370" i="4"/>
  <c r="M370" i="4"/>
  <c r="K370" i="4"/>
  <c r="I370" i="4"/>
  <c r="C370" i="4" s="1"/>
  <c r="F370" i="4"/>
  <c r="O369" i="4"/>
  <c r="M369" i="4"/>
  <c r="K369" i="4"/>
  <c r="C369" i="4" s="1"/>
  <c r="I369" i="4"/>
  <c r="F369" i="4"/>
  <c r="O368" i="4"/>
  <c r="M368" i="4"/>
  <c r="K368" i="4"/>
  <c r="I368" i="4"/>
  <c r="F368" i="4"/>
  <c r="O367" i="4"/>
  <c r="M367" i="4"/>
  <c r="K367" i="4"/>
  <c r="I367" i="4"/>
  <c r="F367" i="4"/>
  <c r="C367" i="4"/>
  <c r="O366" i="4"/>
  <c r="M366" i="4"/>
  <c r="K366" i="4"/>
  <c r="I366" i="4"/>
  <c r="C366" i="4" s="1"/>
  <c r="F366" i="4"/>
  <c r="O365" i="4"/>
  <c r="M365" i="4"/>
  <c r="K365" i="4"/>
  <c r="C365" i="4" s="1"/>
  <c r="I365" i="4"/>
  <c r="F365" i="4"/>
  <c r="O364" i="4"/>
  <c r="M364" i="4"/>
  <c r="K364" i="4"/>
  <c r="I364" i="4"/>
  <c r="F364" i="4"/>
  <c r="O363" i="4"/>
  <c r="M363" i="4"/>
  <c r="K363" i="4"/>
  <c r="I363" i="4"/>
  <c r="F363" i="4"/>
  <c r="C363" i="4"/>
  <c r="O362" i="4"/>
  <c r="M362" i="4"/>
  <c r="K362" i="4"/>
  <c r="I362" i="4"/>
  <c r="C362" i="4" s="1"/>
  <c r="F362" i="4"/>
  <c r="O361" i="4"/>
  <c r="M361" i="4"/>
  <c r="K361" i="4"/>
  <c r="C361" i="4" s="1"/>
  <c r="I361" i="4"/>
  <c r="F361" i="4"/>
  <c r="O360" i="4"/>
  <c r="M360" i="4"/>
  <c r="K360" i="4"/>
  <c r="I360" i="4"/>
  <c r="F360" i="4"/>
  <c r="O359" i="4"/>
  <c r="M359" i="4"/>
  <c r="K359" i="4"/>
  <c r="I359" i="4"/>
  <c r="F359" i="4"/>
  <c r="C359" i="4"/>
  <c r="O358" i="4"/>
  <c r="M358" i="4"/>
  <c r="K358" i="4"/>
  <c r="I358" i="4"/>
  <c r="C358" i="4" s="1"/>
  <c r="F358" i="4"/>
  <c r="O357" i="4"/>
  <c r="M357" i="4"/>
  <c r="K357" i="4"/>
  <c r="C357" i="4" s="1"/>
  <c r="I357" i="4"/>
  <c r="F357" i="4"/>
  <c r="O356" i="4"/>
  <c r="M356" i="4"/>
  <c r="K356" i="4"/>
  <c r="I356" i="4"/>
  <c r="F356" i="4"/>
  <c r="O355" i="4"/>
  <c r="M355" i="4"/>
  <c r="K355" i="4"/>
  <c r="I355" i="4"/>
  <c r="F355" i="4"/>
  <c r="C355" i="4"/>
  <c r="O354" i="4"/>
  <c r="M354" i="4"/>
  <c r="K354" i="4"/>
  <c r="I354" i="4"/>
  <c r="C354" i="4" s="1"/>
  <c r="F354" i="4"/>
  <c r="O353" i="4"/>
  <c r="M353" i="4"/>
  <c r="K353" i="4"/>
  <c r="C353" i="4" s="1"/>
  <c r="I353" i="4"/>
  <c r="F353" i="4"/>
  <c r="O352" i="4"/>
  <c r="M352" i="4"/>
  <c r="K352" i="4"/>
  <c r="I352" i="4"/>
  <c r="F352" i="4"/>
  <c r="O351" i="4"/>
  <c r="M351" i="4"/>
  <c r="K351" i="4"/>
  <c r="I351" i="4"/>
  <c r="F351" i="4"/>
  <c r="C351" i="4"/>
  <c r="O350" i="4"/>
  <c r="M350" i="4"/>
  <c r="K350" i="4"/>
  <c r="I350" i="4"/>
  <c r="C350" i="4" s="1"/>
  <c r="F350" i="4"/>
  <c r="O349" i="4"/>
  <c r="M349" i="4"/>
  <c r="K349" i="4"/>
  <c r="C349" i="4" s="1"/>
  <c r="I349" i="4"/>
  <c r="F349" i="4"/>
  <c r="O348" i="4"/>
  <c r="M348" i="4"/>
  <c r="K348" i="4"/>
  <c r="I348" i="4"/>
  <c r="F348" i="4"/>
  <c r="O347" i="4"/>
  <c r="M347" i="4"/>
  <c r="K347" i="4"/>
  <c r="I347" i="4"/>
  <c r="F347" i="4"/>
  <c r="C347" i="4"/>
  <c r="O346" i="4"/>
  <c r="M346" i="4"/>
  <c r="K346" i="4"/>
  <c r="I346" i="4"/>
  <c r="C346" i="4" s="1"/>
  <c r="F346" i="4"/>
  <c r="O345" i="4"/>
  <c r="M345" i="4"/>
  <c r="K345" i="4"/>
  <c r="C345" i="4" s="1"/>
  <c r="I345" i="4"/>
  <c r="F345" i="4"/>
  <c r="O344" i="4"/>
  <c r="M344" i="4"/>
  <c r="K344" i="4"/>
  <c r="I344" i="4"/>
  <c r="F344" i="4"/>
  <c r="O343" i="4"/>
  <c r="M343" i="4"/>
  <c r="K343" i="4"/>
  <c r="I343" i="4"/>
  <c r="F343" i="4"/>
  <c r="C343" i="4"/>
  <c r="O342" i="4"/>
  <c r="M342" i="4"/>
  <c r="K342" i="4"/>
  <c r="I342" i="4"/>
  <c r="C342" i="4" s="1"/>
  <c r="F342" i="4"/>
  <c r="O341" i="4"/>
  <c r="M341" i="4"/>
  <c r="K341" i="4"/>
  <c r="C341" i="4" s="1"/>
  <c r="I341" i="4"/>
  <c r="F341" i="4"/>
  <c r="O340" i="4"/>
  <c r="M340" i="4"/>
  <c r="K340" i="4"/>
  <c r="I340" i="4"/>
  <c r="F340" i="4"/>
  <c r="O339" i="4"/>
  <c r="M339" i="4"/>
  <c r="K339" i="4"/>
  <c r="I339" i="4"/>
  <c r="F339" i="4"/>
  <c r="C339" i="4"/>
  <c r="O338" i="4"/>
  <c r="M338" i="4"/>
  <c r="K338" i="4"/>
  <c r="I338" i="4"/>
  <c r="C338" i="4" s="1"/>
  <c r="F338" i="4"/>
  <c r="O337" i="4"/>
  <c r="M337" i="4"/>
  <c r="K337" i="4"/>
  <c r="C337" i="4" s="1"/>
  <c r="I337" i="4"/>
  <c r="F337" i="4"/>
  <c r="O336" i="4"/>
  <c r="M336" i="4"/>
  <c r="K336" i="4"/>
  <c r="I336" i="4"/>
  <c r="F336" i="4"/>
  <c r="O335" i="4"/>
  <c r="M335" i="4"/>
  <c r="K335" i="4"/>
  <c r="I335" i="4"/>
  <c r="F335" i="4"/>
  <c r="C335" i="4"/>
  <c r="O334" i="4"/>
  <c r="M334" i="4"/>
  <c r="K334" i="4"/>
  <c r="I334" i="4"/>
  <c r="C334" i="4" s="1"/>
  <c r="F334" i="4"/>
  <c r="O333" i="4"/>
  <c r="M333" i="4"/>
  <c r="K333" i="4"/>
  <c r="C333" i="4" s="1"/>
  <c r="I333" i="4"/>
  <c r="F333" i="4"/>
  <c r="O332" i="4"/>
  <c r="M332" i="4"/>
  <c r="K332" i="4"/>
  <c r="I332" i="4"/>
  <c r="F332" i="4"/>
  <c r="O331" i="4"/>
  <c r="M331" i="4"/>
  <c r="K331" i="4"/>
  <c r="I331" i="4"/>
  <c r="F331" i="4"/>
  <c r="C331" i="4"/>
  <c r="O330" i="4"/>
  <c r="M330" i="4"/>
  <c r="K330" i="4"/>
  <c r="I330" i="4"/>
  <c r="C330" i="4" s="1"/>
  <c r="F330" i="4"/>
  <c r="O329" i="4"/>
  <c r="M329" i="4"/>
  <c r="K329" i="4"/>
  <c r="C329" i="4" s="1"/>
  <c r="I329" i="4"/>
  <c r="F329" i="4"/>
  <c r="O328" i="4"/>
  <c r="M328" i="4"/>
  <c r="K328" i="4"/>
  <c r="I328" i="4"/>
  <c r="F328" i="4"/>
  <c r="O327" i="4"/>
  <c r="M327" i="4"/>
  <c r="K327" i="4"/>
  <c r="I327" i="4"/>
  <c r="F327" i="4"/>
  <c r="C327" i="4"/>
  <c r="O326" i="4"/>
  <c r="M326" i="4"/>
  <c r="K326" i="4"/>
  <c r="I326" i="4"/>
  <c r="C326" i="4" s="1"/>
  <c r="F326" i="4"/>
  <c r="O325" i="4"/>
  <c r="M325" i="4"/>
  <c r="K325" i="4"/>
  <c r="C325" i="4" s="1"/>
  <c r="I325" i="4"/>
  <c r="F325" i="4"/>
  <c r="O324" i="4"/>
  <c r="M324" i="4"/>
  <c r="K324" i="4"/>
  <c r="I324" i="4"/>
  <c r="F324" i="4"/>
  <c r="O323" i="4"/>
  <c r="M323" i="4"/>
  <c r="K323" i="4"/>
  <c r="I323" i="4"/>
  <c r="F323" i="4"/>
  <c r="C323" i="4"/>
  <c r="O322" i="4"/>
  <c r="M322" i="4"/>
  <c r="K322" i="4"/>
  <c r="I322" i="4"/>
  <c r="C322" i="4" s="1"/>
  <c r="F322" i="4"/>
  <c r="O321" i="4"/>
  <c r="M321" i="4"/>
  <c r="K321" i="4"/>
  <c r="C321" i="4" s="1"/>
  <c r="I321" i="4"/>
  <c r="F321" i="4"/>
  <c r="O320" i="4"/>
  <c r="M320" i="4"/>
  <c r="K320" i="4"/>
  <c r="I320" i="4"/>
  <c r="F320" i="4"/>
  <c r="O319" i="4"/>
  <c r="M319" i="4"/>
  <c r="K319" i="4"/>
  <c r="I319" i="4"/>
  <c r="F319" i="4"/>
  <c r="C319" i="4"/>
  <c r="O318" i="4"/>
  <c r="M318" i="4"/>
  <c r="K318" i="4"/>
  <c r="I318" i="4"/>
  <c r="C318" i="4" s="1"/>
  <c r="F318" i="4"/>
  <c r="O317" i="4"/>
  <c r="M317" i="4"/>
  <c r="K317" i="4"/>
  <c r="C317" i="4" s="1"/>
  <c r="I317" i="4"/>
  <c r="F317" i="4"/>
  <c r="O316" i="4"/>
  <c r="M316" i="4"/>
  <c r="K316" i="4"/>
  <c r="I316" i="4"/>
  <c r="F316" i="4"/>
  <c r="O315" i="4"/>
  <c r="M315" i="4"/>
  <c r="K315" i="4"/>
  <c r="I315" i="4"/>
  <c r="F315" i="4"/>
  <c r="C315" i="4"/>
  <c r="O314" i="4"/>
  <c r="M314" i="4"/>
  <c r="K314" i="4"/>
  <c r="I314" i="4"/>
  <c r="C314" i="4" s="1"/>
  <c r="F314" i="4"/>
  <c r="O313" i="4"/>
  <c r="M313" i="4"/>
  <c r="K313" i="4"/>
  <c r="C313" i="4" s="1"/>
  <c r="I313" i="4"/>
  <c r="F313" i="4"/>
  <c r="O312" i="4"/>
  <c r="M312" i="4"/>
  <c r="K312" i="4"/>
  <c r="I312" i="4"/>
  <c r="F312" i="4"/>
  <c r="O311" i="4"/>
  <c r="M311" i="4"/>
  <c r="K311" i="4"/>
  <c r="I311" i="4"/>
  <c r="F311" i="4"/>
  <c r="C311" i="4"/>
  <c r="O310" i="4"/>
  <c r="M310" i="4"/>
  <c r="K310" i="4"/>
  <c r="I310" i="4"/>
  <c r="C310" i="4" s="1"/>
  <c r="F310" i="4"/>
  <c r="O309" i="4"/>
  <c r="M309" i="4"/>
  <c r="K309" i="4"/>
  <c r="C309" i="4" s="1"/>
  <c r="I309" i="4"/>
  <c r="F309" i="4"/>
  <c r="O308" i="4"/>
  <c r="M308" i="4"/>
  <c r="K308" i="4"/>
  <c r="I308" i="4"/>
  <c r="F308" i="4"/>
  <c r="O307" i="4"/>
  <c r="M307" i="4"/>
  <c r="K307" i="4"/>
  <c r="I307" i="4"/>
  <c r="F307" i="4"/>
  <c r="C307" i="4"/>
  <c r="O306" i="4"/>
  <c r="M306" i="4"/>
  <c r="K306" i="4"/>
  <c r="I306" i="4"/>
  <c r="C306" i="4" s="1"/>
  <c r="F306" i="4"/>
  <c r="O305" i="4"/>
  <c r="M305" i="4"/>
  <c r="K305" i="4"/>
  <c r="C305" i="4" s="1"/>
  <c r="I305" i="4"/>
  <c r="F305" i="4"/>
  <c r="O304" i="4"/>
  <c r="M304" i="4"/>
  <c r="K304" i="4"/>
  <c r="I304" i="4"/>
  <c r="F304" i="4"/>
  <c r="O303" i="4"/>
  <c r="M303" i="4"/>
  <c r="K303" i="4"/>
  <c r="I303" i="4"/>
  <c r="F303" i="4"/>
  <c r="C303" i="4"/>
  <c r="O302" i="4"/>
  <c r="M302" i="4"/>
  <c r="K302" i="4"/>
  <c r="I302" i="4"/>
  <c r="C302" i="4" s="1"/>
  <c r="F302" i="4"/>
  <c r="O301" i="4"/>
  <c r="M301" i="4"/>
  <c r="K301" i="4"/>
  <c r="C301" i="4" s="1"/>
  <c r="I301" i="4"/>
  <c r="F301" i="4"/>
  <c r="O300" i="4"/>
  <c r="M300" i="4"/>
  <c r="K300" i="4"/>
  <c r="I300" i="4"/>
  <c r="F300" i="4"/>
  <c r="O299" i="4"/>
  <c r="M299" i="4"/>
  <c r="K299" i="4"/>
  <c r="I299" i="4"/>
  <c r="F299" i="4"/>
  <c r="C299" i="4"/>
  <c r="O298" i="4"/>
  <c r="M298" i="4"/>
  <c r="K298" i="4"/>
  <c r="I298" i="4"/>
  <c r="C298" i="4" s="1"/>
  <c r="F298" i="4"/>
  <c r="O297" i="4"/>
  <c r="M297" i="4"/>
  <c r="K297" i="4"/>
  <c r="C297" i="4" s="1"/>
  <c r="I297" i="4"/>
  <c r="F297" i="4"/>
  <c r="O296" i="4"/>
  <c r="M296" i="4"/>
  <c r="K296" i="4"/>
  <c r="I296" i="4"/>
  <c r="F296" i="4"/>
  <c r="O295" i="4"/>
  <c r="M295" i="4"/>
  <c r="K295" i="4"/>
  <c r="I295" i="4"/>
  <c r="C295" i="4" s="1"/>
  <c r="F295" i="4"/>
  <c r="O294" i="4"/>
  <c r="M294" i="4"/>
  <c r="K294" i="4"/>
  <c r="I294" i="4"/>
  <c r="F294" i="4"/>
  <c r="C294" i="4"/>
  <c r="O293" i="4"/>
  <c r="M293" i="4"/>
  <c r="K293" i="4"/>
  <c r="I293" i="4"/>
  <c r="C293" i="4" s="1"/>
  <c r="F293" i="4"/>
  <c r="O292" i="4"/>
  <c r="M292" i="4"/>
  <c r="K292" i="4"/>
  <c r="I292" i="4"/>
  <c r="F292" i="4"/>
  <c r="C292" i="4"/>
  <c r="O291" i="4"/>
  <c r="M291" i="4"/>
  <c r="K291" i="4"/>
  <c r="I291" i="4"/>
  <c r="C291" i="4" s="1"/>
  <c r="F291" i="4"/>
  <c r="O290" i="4"/>
  <c r="M290" i="4"/>
  <c r="K290" i="4"/>
  <c r="I290" i="4"/>
  <c r="F290" i="4"/>
  <c r="C290" i="4"/>
  <c r="O289" i="4"/>
  <c r="M289" i="4"/>
  <c r="K289" i="4"/>
  <c r="I289" i="4"/>
  <c r="C289" i="4" s="1"/>
  <c r="F289" i="4"/>
  <c r="O288" i="4"/>
  <c r="M288" i="4"/>
  <c r="K288" i="4"/>
  <c r="I288" i="4"/>
  <c r="F288" i="4"/>
  <c r="C288" i="4"/>
  <c r="O287" i="4"/>
  <c r="M287" i="4"/>
  <c r="K287" i="4"/>
  <c r="I287" i="4"/>
  <c r="C287" i="4" s="1"/>
  <c r="F287" i="4"/>
  <c r="O286" i="4"/>
  <c r="M286" i="4"/>
  <c r="K286" i="4"/>
  <c r="I286" i="4"/>
  <c r="F286" i="4"/>
  <c r="C286" i="4"/>
  <c r="O285" i="4"/>
  <c r="M285" i="4"/>
  <c r="K285" i="4"/>
  <c r="I285" i="4"/>
  <c r="C285" i="4" s="1"/>
  <c r="F285" i="4"/>
  <c r="O284" i="4"/>
  <c r="M284" i="4"/>
  <c r="K284" i="4"/>
  <c r="I284" i="4"/>
  <c r="F284" i="4"/>
  <c r="C284" i="4"/>
  <c r="O283" i="4"/>
  <c r="M283" i="4"/>
  <c r="K283" i="4"/>
  <c r="I283" i="4"/>
  <c r="C283" i="4" s="1"/>
  <c r="F283" i="4"/>
  <c r="O282" i="4"/>
  <c r="M282" i="4"/>
  <c r="K282" i="4"/>
  <c r="I282" i="4"/>
  <c r="F282" i="4"/>
  <c r="C282" i="4"/>
  <c r="O281" i="4"/>
  <c r="M281" i="4"/>
  <c r="K281" i="4"/>
  <c r="I281" i="4"/>
  <c r="C281" i="4" s="1"/>
  <c r="F281" i="4"/>
  <c r="O280" i="4"/>
  <c r="M280" i="4"/>
  <c r="K280" i="4"/>
  <c r="I280" i="4"/>
  <c r="F280" i="4"/>
  <c r="C280" i="4"/>
  <c r="O279" i="4"/>
  <c r="M279" i="4"/>
  <c r="K279" i="4"/>
  <c r="I279" i="4"/>
  <c r="C279" i="4" s="1"/>
  <c r="F279" i="4"/>
  <c r="O278" i="4"/>
  <c r="M278" i="4"/>
  <c r="K278" i="4"/>
  <c r="I278" i="4"/>
  <c r="F278" i="4"/>
  <c r="C278" i="4"/>
  <c r="O277" i="4"/>
  <c r="M277" i="4"/>
  <c r="K277" i="4"/>
  <c r="I277" i="4"/>
  <c r="C277" i="4" s="1"/>
  <c r="F277" i="4"/>
  <c r="O276" i="4"/>
  <c r="M276" i="4"/>
  <c r="K276" i="4"/>
  <c r="I276" i="4"/>
  <c r="F276" i="4"/>
  <c r="C276" i="4"/>
  <c r="O275" i="4"/>
  <c r="M275" i="4"/>
  <c r="K275" i="4"/>
  <c r="I275" i="4"/>
  <c r="C275" i="4" s="1"/>
  <c r="F275" i="4"/>
  <c r="O274" i="4"/>
  <c r="M274" i="4"/>
  <c r="K274" i="4"/>
  <c r="I274" i="4"/>
  <c r="F274" i="4"/>
  <c r="C274" i="4"/>
  <c r="O273" i="4"/>
  <c r="M273" i="4"/>
  <c r="K273" i="4"/>
  <c r="I273" i="4"/>
  <c r="C273" i="4" s="1"/>
  <c r="F273" i="4"/>
  <c r="O272" i="4"/>
  <c r="M272" i="4"/>
  <c r="K272" i="4"/>
  <c r="I272" i="4"/>
  <c r="F272" i="4"/>
  <c r="C272" i="4"/>
  <c r="O271" i="4"/>
  <c r="M271" i="4"/>
  <c r="K271" i="4"/>
  <c r="I271" i="4"/>
  <c r="C271" i="4" s="1"/>
  <c r="F271" i="4"/>
  <c r="O270" i="4"/>
  <c r="M270" i="4"/>
  <c r="K270" i="4"/>
  <c r="I270" i="4"/>
  <c r="F270" i="4"/>
  <c r="C270" i="4"/>
  <c r="O269" i="4"/>
  <c r="M269" i="4"/>
  <c r="K269" i="4"/>
  <c r="I269" i="4"/>
  <c r="C269" i="4" s="1"/>
  <c r="F269" i="4"/>
  <c r="O268" i="4"/>
  <c r="M268" i="4"/>
  <c r="K268" i="4"/>
  <c r="I268" i="4"/>
  <c r="F268" i="4"/>
  <c r="C268" i="4"/>
  <c r="O267" i="4"/>
  <c r="M267" i="4"/>
  <c r="K267" i="4"/>
  <c r="I267" i="4"/>
  <c r="C267" i="4" s="1"/>
  <c r="F267" i="4"/>
  <c r="O266" i="4"/>
  <c r="M266" i="4"/>
  <c r="K266" i="4"/>
  <c r="I266" i="4"/>
  <c r="F266" i="4"/>
  <c r="C266" i="4"/>
  <c r="O265" i="4"/>
  <c r="M265" i="4"/>
  <c r="K265" i="4"/>
  <c r="I265" i="4"/>
  <c r="C265" i="4" s="1"/>
  <c r="F265" i="4"/>
  <c r="O264" i="4"/>
  <c r="M264" i="4"/>
  <c r="K264" i="4"/>
  <c r="I264" i="4"/>
  <c r="F264" i="4"/>
  <c r="C264" i="4"/>
  <c r="O263" i="4"/>
  <c r="M263" i="4"/>
  <c r="K263" i="4"/>
  <c r="I263" i="4"/>
  <c r="C263" i="4" s="1"/>
  <c r="F263" i="4"/>
  <c r="O262" i="4"/>
  <c r="M262" i="4"/>
  <c r="K262" i="4"/>
  <c r="I262" i="4"/>
  <c r="F262" i="4"/>
  <c r="C262" i="4"/>
  <c r="O261" i="4"/>
  <c r="M261" i="4"/>
  <c r="K261" i="4"/>
  <c r="I261" i="4"/>
  <c r="C261" i="4" s="1"/>
  <c r="F261" i="4"/>
  <c r="O260" i="4"/>
  <c r="M260" i="4"/>
  <c r="K260" i="4"/>
  <c r="I260" i="4"/>
  <c r="F260" i="4"/>
  <c r="C260" i="4"/>
  <c r="O259" i="4"/>
  <c r="M259" i="4"/>
  <c r="K259" i="4"/>
  <c r="I259" i="4"/>
  <c r="C259" i="4" s="1"/>
  <c r="F259" i="4"/>
  <c r="O258" i="4"/>
  <c r="M258" i="4"/>
  <c r="K258" i="4"/>
  <c r="I258" i="4"/>
  <c r="F258" i="4"/>
  <c r="C258" i="4"/>
  <c r="O257" i="4"/>
  <c r="M257" i="4"/>
  <c r="K257" i="4"/>
  <c r="I257" i="4"/>
  <c r="C257" i="4" s="1"/>
  <c r="F257" i="4"/>
  <c r="O256" i="4"/>
  <c r="M256" i="4"/>
  <c r="K256" i="4"/>
  <c r="I256" i="4"/>
  <c r="F256" i="4"/>
  <c r="C256" i="4"/>
  <c r="O255" i="4"/>
  <c r="M255" i="4"/>
  <c r="K255" i="4"/>
  <c r="I255" i="4"/>
  <c r="C255" i="4" s="1"/>
  <c r="F255" i="4"/>
  <c r="O254" i="4"/>
  <c r="M254" i="4"/>
  <c r="K254" i="4"/>
  <c r="I254" i="4"/>
  <c r="F254" i="4"/>
  <c r="C254" i="4"/>
  <c r="O253" i="4"/>
  <c r="M253" i="4"/>
  <c r="K253" i="4"/>
  <c r="I253" i="4"/>
  <c r="C253" i="4" s="1"/>
  <c r="F253" i="4"/>
  <c r="O252" i="4"/>
  <c r="M252" i="4"/>
  <c r="K252" i="4"/>
  <c r="I252" i="4"/>
  <c r="F252" i="4"/>
  <c r="C252" i="4"/>
  <c r="O251" i="4"/>
  <c r="M251" i="4"/>
  <c r="K251" i="4"/>
  <c r="I251" i="4"/>
  <c r="C251" i="4" s="1"/>
  <c r="F251" i="4"/>
  <c r="O250" i="4"/>
  <c r="M250" i="4"/>
  <c r="K250" i="4"/>
  <c r="I250" i="4"/>
  <c r="F250" i="4"/>
  <c r="C250" i="4"/>
  <c r="O249" i="4"/>
  <c r="M249" i="4"/>
  <c r="K249" i="4"/>
  <c r="I249" i="4"/>
  <c r="C249" i="4" s="1"/>
  <c r="F249" i="4"/>
  <c r="O248" i="4"/>
  <c r="M248" i="4"/>
  <c r="K248" i="4"/>
  <c r="I248" i="4"/>
  <c r="F248" i="4"/>
  <c r="C248" i="4"/>
  <c r="O247" i="4"/>
  <c r="M247" i="4"/>
  <c r="K247" i="4"/>
  <c r="I247" i="4"/>
  <c r="C247" i="4" s="1"/>
  <c r="F247" i="4"/>
  <c r="O246" i="4"/>
  <c r="M246" i="4"/>
  <c r="K246" i="4"/>
  <c r="I246" i="4"/>
  <c r="F246" i="4"/>
  <c r="C246" i="4"/>
  <c r="O245" i="4"/>
  <c r="M245" i="4"/>
  <c r="K245" i="4"/>
  <c r="I245" i="4"/>
  <c r="C245" i="4" s="1"/>
  <c r="F245" i="4"/>
  <c r="O244" i="4"/>
  <c r="M244" i="4"/>
  <c r="K244" i="4"/>
  <c r="I244" i="4"/>
  <c r="F244" i="4"/>
  <c r="C244" i="4"/>
  <c r="O243" i="4"/>
  <c r="M243" i="4"/>
  <c r="K243" i="4"/>
  <c r="I243" i="4"/>
  <c r="C243" i="4" s="1"/>
  <c r="F243" i="4"/>
  <c r="O242" i="4"/>
  <c r="M242" i="4"/>
  <c r="K242" i="4"/>
  <c r="I242" i="4"/>
  <c r="F242" i="4"/>
  <c r="C242" i="4"/>
  <c r="O241" i="4"/>
  <c r="M241" i="4"/>
  <c r="K241" i="4"/>
  <c r="I241" i="4"/>
  <c r="C241" i="4" s="1"/>
  <c r="F241" i="4"/>
  <c r="O240" i="4"/>
  <c r="M240" i="4"/>
  <c r="K240" i="4"/>
  <c r="I240" i="4"/>
  <c r="F240" i="4"/>
  <c r="C240" i="4"/>
  <c r="O239" i="4"/>
  <c r="M239" i="4"/>
  <c r="K239" i="4"/>
  <c r="I239" i="4"/>
  <c r="C239" i="4" s="1"/>
  <c r="F239" i="4"/>
  <c r="O238" i="4"/>
  <c r="M238" i="4"/>
  <c r="K238" i="4"/>
  <c r="I238" i="4"/>
  <c r="F238" i="4"/>
  <c r="C238" i="4"/>
  <c r="O237" i="4"/>
  <c r="M237" i="4"/>
  <c r="K237" i="4"/>
  <c r="I237" i="4"/>
  <c r="C237" i="4" s="1"/>
  <c r="F237" i="4"/>
  <c r="O236" i="4"/>
  <c r="M236" i="4"/>
  <c r="K236" i="4"/>
  <c r="I236" i="4"/>
  <c r="F236" i="4"/>
  <c r="C236" i="4"/>
  <c r="O235" i="4"/>
  <c r="M235" i="4"/>
  <c r="K235" i="4"/>
  <c r="I235" i="4"/>
  <c r="C235" i="4" s="1"/>
  <c r="F235" i="4"/>
  <c r="O234" i="4"/>
  <c r="M234" i="4"/>
  <c r="K234" i="4"/>
  <c r="I234" i="4"/>
  <c r="F234" i="4"/>
  <c r="C234" i="4"/>
  <c r="O233" i="4"/>
  <c r="M233" i="4"/>
  <c r="K233" i="4"/>
  <c r="I233" i="4"/>
  <c r="C233" i="4" s="1"/>
  <c r="F233" i="4"/>
  <c r="O232" i="4"/>
  <c r="M232" i="4"/>
  <c r="K232" i="4"/>
  <c r="I232" i="4"/>
  <c r="F232" i="4"/>
  <c r="C232" i="4"/>
  <c r="O231" i="4"/>
  <c r="M231" i="4"/>
  <c r="K231" i="4"/>
  <c r="I231" i="4"/>
  <c r="C231" i="4" s="1"/>
  <c r="F231" i="4"/>
  <c r="O230" i="4"/>
  <c r="M230" i="4"/>
  <c r="K230" i="4"/>
  <c r="I230" i="4"/>
  <c r="F230" i="4"/>
  <c r="C230" i="4"/>
  <c r="O229" i="4"/>
  <c r="M229" i="4"/>
  <c r="K229" i="4"/>
  <c r="I229" i="4"/>
  <c r="C229" i="4" s="1"/>
  <c r="F229" i="4"/>
  <c r="O228" i="4"/>
  <c r="M228" i="4"/>
  <c r="K228" i="4"/>
  <c r="I228" i="4"/>
  <c r="F228" i="4"/>
  <c r="C228" i="4"/>
  <c r="O227" i="4"/>
  <c r="M227" i="4"/>
  <c r="K227" i="4"/>
  <c r="I227" i="4"/>
  <c r="C227" i="4" s="1"/>
  <c r="F227" i="4"/>
  <c r="O226" i="4"/>
  <c r="M226" i="4"/>
  <c r="K226" i="4"/>
  <c r="I226" i="4"/>
  <c r="F226" i="4"/>
  <c r="C226" i="4"/>
  <c r="O225" i="4"/>
  <c r="M225" i="4"/>
  <c r="K225" i="4"/>
  <c r="I225" i="4"/>
  <c r="C225" i="4" s="1"/>
  <c r="F225" i="4"/>
  <c r="O224" i="4"/>
  <c r="M224" i="4"/>
  <c r="K224" i="4"/>
  <c r="I224" i="4"/>
  <c r="F224" i="4"/>
  <c r="C224" i="4"/>
  <c r="O223" i="4"/>
  <c r="M223" i="4"/>
  <c r="K223" i="4"/>
  <c r="I223" i="4"/>
  <c r="C223" i="4" s="1"/>
  <c r="F223" i="4"/>
  <c r="O222" i="4"/>
  <c r="M222" i="4"/>
  <c r="K222" i="4"/>
  <c r="I222" i="4"/>
  <c r="F222" i="4"/>
  <c r="C222" i="4"/>
  <c r="O221" i="4"/>
  <c r="M221" i="4"/>
  <c r="K221" i="4"/>
  <c r="I221" i="4"/>
  <c r="C221" i="4" s="1"/>
  <c r="F221" i="4"/>
  <c r="O220" i="4"/>
  <c r="M220" i="4"/>
  <c r="K220" i="4"/>
  <c r="I220" i="4"/>
  <c r="F220" i="4"/>
  <c r="C220" i="4"/>
  <c r="O219" i="4"/>
  <c r="M219" i="4"/>
  <c r="K219" i="4"/>
  <c r="I219" i="4"/>
  <c r="C219" i="4" s="1"/>
  <c r="F219" i="4"/>
  <c r="O218" i="4"/>
  <c r="M218" i="4"/>
  <c r="K218" i="4"/>
  <c r="I218" i="4"/>
  <c r="F218" i="4"/>
  <c r="C218" i="4"/>
  <c r="O217" i="4"/>
  <c r="M217" i="4"/>
  <c r="K217" i="4"/>
  <c r="I217" i="4"/>
  <c r="C217" i="4" s="1"/>
  <c r="F217" i="4"/>
  <c r="O216" i="4"/>
  <c r="M216" i="4"/>
  <c r="K216" i="4"/>
  <c r="I216" i="4"/>
  <c r="F216" i="4"/>
  <c r="C216" i="4"/>
  <c r="O215" i="4"/>
  <c r="M215" i="4"/>
  <c r="K215" i="4"/>
  <c r="I215" i="4"/>
  <c r="C215" i="4" s="1"/>
  <c r="F215" i="4"/>
  <c r="O214" i="4"/>
  <c r="M214" i="4"/>
  <c r="K214" i="4"/>
  <c r="I214" i="4"/>
  <c r="F214" i="4"/>
  <c r="C214" i="4"/>
  <c r="O213" i="4"/>
  <c r="M213" i="4"/>
  <c r="K213" i="4"/>
  <c r="I213" i="4"/>
  <c r="C213" i="4" s="1"/>
  <c r="F213" i="4"/>
  <c r="O212" i="4"/>
  <c r="M212" i="4"/>
  <c r="K212" i="4"/>
  <c r="I212" i="4"/>
  <c r="F212" i="4"/>
  <c r="C212" i="4"/>
  <c r="O211" i="4"/>
  <c r="M211" i="4"/>
  <c r="K211" i="4"/>
  <c r="I211" i="4"/>
  <c r="C211" i="4" s="1"/>
  <c r="F211" i="4"/>
  <c r="O210" i="4"/>
  <c r="M210" i="4"/>
  <c r="K210" i="4"/>
  <c r="I210" i="4"/>
  <c r="F210" i="4"/>
  <c r="C210" i="4"/>
  <c r="O209" i="4"/>
  <c r="M209" i="4"/>
  <c r="K209" i="4"/>
  <c r="I209" i="4"/>
  <c r="C209" i="4" s="1"/>
  <c r="F209" i="4"/>
  <c r="O208" i="4"/>
  <c r="M208" i="4"/>
  <c r="K208" i="4"/>
  <c r="I208" i="4"/>
  <c r="C208" i="4" s="1"/>
  <c r="F208" i="4"/>
  <c r="O207" i="4"/>
  <c r="M207" i="4"/>
  <c r="K207" i="4"/>
  <c r="I207" i="4"/>
  <c r="F207" i="4"/>
  <c r="C207" i="4"/>
  <c r="O206" i="4"/>
  <c r="M206" i="4"/>
  <c r="K206" i="4"/>
  <c r="I206" i="4"/>
  <c r="C206" i="4" s="1"/>
  <c r="F206" i="4"/>
  <c r="O205" i="4"/>
  <c r="M205" i="4"/>
  <c r="K205" i="4"/>
  <c r="I205" i="4"/>
  <c r="F205" i="4"/>
  <c r="C205" i="4"/>
  <c r="O204" i="4"/>
  <c r="M204" i="4"/>
  <c r="K204" i="4"/>
  <c r="I204" i="4"/>
  <c r="C204" i="4" s="1"/>
  <c r="F204" i="4"/>
  <c r="O203" i="4"/>
  <c r="M203" i="4"/>
  <c r="K203" i="4"/>
  <c r="I203" i="4"/>
  <c r="F203" i="4"/>
  <c r="C203" i="4"/>
  <c r="O202" i="4"/>
  <c r="M202" i="4"/>
  <c r="K202" i="4"/>
  <c r="I202" i="4"/>
  <c r="C202" i="4" s="1"/>
  <c r="F202" i="4"/>
  <c r="O201" i="4"/>
  <c r="M201" i="4"/>
  <c r="K201" i="4"/>
  <c r="I201" i="4"/>
  <c r="F201" i="4"/>
  <c r="C201" i="4"/>
  <c r="O200" i="4"/>
  <c r="M200" i="4"/>
  <c r="K200" i="4"/>
  <c r="I200" i="4"/>
  <c r="C200" i="4" s="1"/>
  <c r="F200" i="4"/>
  <c r="O199" i="4"/>
  <c r="M199" i="4"/>
  <c r="K199" i="4"/>
  <c r="I199" i="4"/>
  <c r="F199" i="4"/>
  <c r="C199" i="4"/>
  <c r="O198" i="4"/>
  <c r="M198" i="4"/>
  <c r="K198" i="4"/>
  <c r="I198" i="4"/>
  <c r="C198" i="4" s="1"/>
  <c r="F198" i="4"/>
  <c r="O197" i="4"/>
  <c r="M197" i="4"/>
  <c r="K197" i="4"/>
  <c r="I197" i="4"/>
  <c r="F197" i="4"/>
  <c r="C197" i="4"/>
  <c r="O196" i="4"/>
  <c r="M196" i="4"/>
  <c r="K196" i="4"/>
  <c r="I196" i="4"/>
  <c r="C196" i="4" s="1"/>
  <c r="F196" i="4"/>
  <c r="O195" i="4"/>
  <c r="M195" i="4"/>
  <c r="K195" i="4"/>
  <c r="I195" i="4"/>
  <c r="F195" i="4"/>
  <c r="C195" i="4"/>
  <c r="O194" i="4"/>
  <c r="M194" i="4"/>
  <c r="K194" i="4"/>
  <c r="I194" i="4"/>
  <c r="C194" i="4" s="1"/>
  <c r="F194" i="4"/>
  <c r="O193" i="4"/>
  <c r="M193" i="4"/>
  <c r="K193" i="4"/>
  <c r="I193" i="4"/>
  <c r="F193" i="4"/>
  <c r="C193" i="4"/>
  <c r="O192" i="4"/>
  <c r="M192" i="4"/>
  <c r="K192" i="4"/>
  <c r="I192" i="4"/>
  <c r="C192" i="4" s="1"/>
  <c r="F192" i="4"/>
  <c r="O191" i="4"/>
  <c r="M191" i="4"/>
  <c r="K191" i="4"/>
  <c r="I191" i="4"/>
  <c r="F191" i="4"/>
  <c r="C191" i="4"/>
  <c r="O190" i="4"/>
  <c r="M190" i="4"/>
  <c r="K190" i="4"/>
  <c r="I190" i="4"/>
  <c r="C190" i="4" s="1"/>
  <c r="F190" i="4"/>
  <c r="O189" i="4"/>
  <c r="M189" i="4"/>
  <c r="K189" i="4"/>
  <c r="I189" i="4"/>
  <c r="F189" i="4"/>
  <c r="C189" i="4"/>
  <c r="O188" i="4"/>
  <c r="M188" i="4"/>
  <c r="K188" i="4"/>
  <c r="I188" i="4"/>
  <c r="C188" i="4" s="1"/>
  <c r="F188" i="4"/>
  <c r="O187" i="4"/>
  <c r="M187" i="4"/>
  <c r="K187" i="4"/>
  <c r="I187" i="4"/>
  <c r="F187" i="4"/>
  <c r="C187" i="4"/>
  <c r="O186" i="4"/>
  <c r="M186" i="4"/>
  <c r="K186" i="4"/>
  <c r="I186" i="4"/>
  <c r="C186" i="4" s="1"/>
  <c r="F186" i="4"/>
  <c r="O185" i="4"/>
  <c r="M185" i="4"/>
  <c r="K185" i="4"/>
  <c r="I185" i="4"/>
  <c r="F185" i="4"/>
  <c r="C185" i="4"/>
  <c r="O184" i="4"/>
  <c r="M184" i="4"/>
  <c r="K184" i="4"/>
  <c r="I184" i="4"/>
  <c r="C184" i="4" s="1"/>
  <c r="F184" i="4"/>
  <c r="O183" i="4"/>
  <c r="M183" i="4"/>
  <c r="K183" i="4"/>
  <c r="I183" i="4"/>
  <c r="F183" i="4"/>
  <c r="C183" i="4"/>
  <c r="O182" i="4"/>
  <c r="M182" i="4"/>
  <c r="K182" i="4"/>
  <c r="I182" i="4"/>
  <c r="C182" i="4" s="1"/>
  <c r="F182" i="4"/>
  <c r="O181" i="4"/>
  <c r="M181" i="4"/>
  <c r="K181" i="4"/>
  <c r="I181" i="4"/>
  <c r="F181" i="4"/>
  <c r="C181" i="4"/>
  <c r="O180" i="4"/>
  <c r="M180" i="4"/>
  <c r="K180" i="4"/>
  <c r="I180" i="4"/>
  <c r="C180" i="4" s="1"/>
  <c r="F180" i="4"/>
  <c r="O179" i="4"/>
  <c r="M179" i="4"/>
  <c r="K179" i="4"/>
  <c r="I179" i="4"/>
  <c r="F179" i="4"/>
  <c r="C179" i="4"/>
  <c r="O178" i="4"/>
  <c r="M178" i="4"/>
  <c r="K178" i="4"/>
  <c r="I178" i="4"/>
  <c r="C178" i="4" s="1"/>
  <c r="F178" i="4"/>
  <c r="O177" i="4"/>
  <c r="M177" i="4"/>
  <c r="K177" i="4"/>
  <c r="I177" i="4"/>
  <c r="F177" i="4"/>
  <c r="C177" i="4"/>
  <c r="O176" i="4"/>
  <c r="M176" i="4"/>
  <c r="K176" i="4"/>
  <c r="I176" i="4"/>
  <c r="C176" i="4" s="1"/>
  <c r="F176" i="4"/>
  <c r="I175" i="4"/>
  <c r="D175" i="4"/>
  <c r="M175" i="4" s="1"/>
  <c r="O174" i="4"/>
  <c r="K174" i="4"/>
  <c r="I174" i="4"/>
  <c r="F174" i="4"/>
  <c r="D174" i="4"/>
  <c r="M174" i="4" s="1"/>
  <c r="C174" i="4" s="1"/>
  <c r="M173" i="4"/>
  <c r="D173" i="4"/>
  <c r="O172" i="4"/>
  <c r="K172" i="4"/>
  <c r="F172" i="4"/>
  <c r="D172" i="4"/>
  <c r="I172" i="4" s="1"/>
  <c r="M171" i="4"/>
  <c r="D171" i="4"/>
  <c r="O170" i="4"/>
  <c r="K170" i="4"/>
  <c r="I170" i="4"/>
  <c r="F170" i="4"/>
  <c r="D170" i="4"/>
  <c r="M170" i="4" s="1"/>
  <c r="C170" i="4"/>
  <c r="M169" i="4"/>
  <c r="I169" i="4"/>
  <c r="D169" i="4"/>
  <c r="O168" i="4"/>
  <c r="K168" i="4"/>
  <c r="F168" i="4"/>
  <c r="D168" i="4"/>
  <c r="I168" i="4" s="1"/>
  <c r="M167" i="4"/>
  <c r="I167" i="4"/>
  <c r="D167" i="4"/>
  <c r="O166" i="4"/>
  <c r="K166" i="4"/>
  <c r="I166" i="4"/>
  <c r="F166" i="4"/>
  <c r="D166" i="4"/>
  <c r="M166" i="4" s="1"/>
  <c r="C166" i="4" s="1"/>
  <c r="D165" i="4"/>
  <c r="O164" i="4"/>
  <c r="K164" i="4"/>
  <c r="F164" i="4"/>
  <c r="D164" i="4"/>
  <c r="I164" i="4" s="1"/>
  <c r="D163" i="4"/>
  <c r="O162" i="4"/>
  <c r="K162" i="4"/>
  <c r="I162" i="4"/>
  <c r="F162" i="4"/>
  <c r="D162" i="4"/>
  <c r="M162" i="4" s="1"/>
  <c r="C162" i="4"/>
  <c r="I161" i="4"/>
  <c r="D161" i="4"/>
  <c r="M161" i="4" s="1"/>
  <c r="O160" i="4"/>
  <c r="K160" i="4"/>
  <c r="F160" i="4"/>
  <c r="D160" i="4"/>
  <c r="I160" i="4" s="1"/>
  <c r="I159" i="4"/>
  <c r="D159" i="4"/>
  <c r="M159" i="4" s="1"/>
  <c r="O158" i="4"/>
  <c r="K158" i="4"/>
  <c r="I158" i="4"/>
  <c r="F158" i="4"/>
  <c r="D158" i="4"/>
  <c r="M158" i="4" s="1"/>
  <c r="C158" i="4" s="1"/>
  <c r="M157" i="4"/>
  <c r="D157" i="4"/>
  <c r="O156" i="4"/>
  <c r="K156" i="4"/>
  <c r="F156" i="4"/>
  <c r="D156" i="4"/>
  <c r="I156" i="4" s="1"/>
  <c r="M155" i="4"/>
  <c r="D155" i="4"/>
  <c r="O154" i="4"/>
  <c r="K154" i="4"/>
  <c r="I154" i="4"/>
  <c r="F154" i="4"/>
  <c r="D154" i="4"/>
  <c r="M154" i="4" s="1"/>
  <c r="C154" i="4"/>
  <c r="M153" i="4"/>
  <c r="I153" i="4"/>
  <c r="D153" i="4"/>
  <c r="O152" i="4"/>
  <c r="K152" i="4"/>
  <c r="F152" i="4"/>
  <c r="D152" i="4"/>
  <c r="I152" i="4" s="1"/>
  <c r="M151" i="4"/>
  <c r="I151" i="4"/>
  <c r="D151" i="4"/>
  <c r="O150" i="4"/>
  <c r="K150" i="4"/>
  <c r="I150" i="4"/>
  <c r="F150" i="4"/>
  <c r="D150" i="4"/>
  <c r="M150" i="4" s="1"/>
  <c r="C150" i="4" s="1"/>
  <c r="D149" i="4"/>
  <c r="O148" i="4"/>
  <c r="K148" i="4"/>
  <c r="F148" i="4"/>
  <c r="D148" i="4"/>
  <c r="I148" i="4" s="1"/>
  <c r="D147" i="4"/>
  <c r="O146" i="4"/>
  <c r="M146" i="4"/>
  <c r="K146" i="4"/>
  <c r="I146" i="4"/>
  <c r="C146" i="4" s="1"/>
  <c r="F146" i="4"/>
  <c r="O145" i="4"/>
  <c r="M145" i="4"/>
  <c r="K145" i="4"/>
  <c r="C145" i="4" s="1"/>
  <c r="I145" i="4"/>
  <c r="F145" i="4"/>
  <c r="O144" i="4"/>
  <c r="M144" i="4"/>
  <c r="K144" i="4"/>
  <c r="I144" i="4"/>
  <c r="C144" i="4" s="1"/>
  <c r="F144" i="4"/>
  <c r="O143" i="4"/>
  <c r="M143" i="4"/>
  <c r="K143" i="4"/>
  <c r="I143" i="4"/>
  <c r="F143" i="4"/>
  <c r="O142" i="4"/>
  <c r="M142" i="4"/>
  <c r="K142" i="4"/>
  <c r="I142" i="4"/>
  <c r="C142" i="4" s="1"/>
  <c r="F142" i="4"/>
  <c r="O141" i="4"/>
  <c r="M141" i="4"/>
  <c r="K141" i="4"/>
  <c r="C141" i="4" s="1"/>
  <c r="I141" i="4"/>
  <c r="F141" i="4"/>
  <c r="O140" i="4"/>
  <c r="M140" i="4"/>
  <c r="K140" i="4"/>
  <c r="I140" i="4"/>
  <c r="C140" i="4" s="1"/>
  <c r="F140" i="4"/>
  <c r="O139" i="4"/>
  <c r="M139" i="4"/>
  <c r="K139" i="4"/>
  <c r="I139" i="4"/>
  <c r="F139" i="4"/>
  <c r="O138" i="4"/>
  <c r="M138" i="4"/>
  <c r="K138" i="4"/>
  <c r="I138" i="4"/>
  <c r="C138" i="4" s="1"/>
  <c r="F138" i="4"/>
  <c r="O137" i="4"/>
  <c r="M137" i="4"/>
  <c r="K137" i="4"/>
  <c r="C137" i="4" s="1"/>
  <c r="I137" i="4"/>
  <c r="F137" i="4"/>
  <c r="O136" i="4"/>
  <c r="M136" i="4"/>
  <c r="K136" i="4"/>
  <c r="I136" i="4"/>
  <c r="C136" i="4" s="1"/>
  <c r="F136" i="4"/>
  <c r="O135" i="4"/>
  <c r="M135" i="4"/>
  <c r="K135" i="4"/>
  <c r="I135" i="4"/>
  <c r="F135" i="4"/>
  <c r="K134" i="4"/>
  <c r="H134" i="4"/>
  <c r="I134" i="4" s="1"/>
  <c r="D134" i="4"/>
  <c r="K133" i="4"/>
  <c r="H133" i="4"/>
  <c r="I133" i="4" s="1"/>
  <c r="D133" i="4"/>
  <c r="K132" i="4"/>
  <c r="H132" i="4"/>
  <c r="I132" i="4" s="1"/>
  <c r="D132" i="4"/>
  <c r="K131" i="4"/>
  <c r="H131" i="4"/>
  <c r="I131" i="4" s="1"/>
  <c r="D131" i="4"/>
  <c r="K130" i="4"/>
  <c r="H130" i="4"/>
  <c r="I130" i="4" s="1"/>
  <c r="D130" i="4"/>
  <c r="K129" i="4"/>
  <c r="H129" i="4"/>
  <c r="I129" i="4" s="1"/>
  <c r="D129" i="4"/>
  <c r="K128" i="4"/>
  <c r="H128" i="4"/>
  <c r="I128" i="4" s="1"/>
  <c r="D128" i="4"/>
  <c r="K127" i="4"/>
  <c r="H127" i="4"/>
  <c r="I127" i="4" s="1"/>
  <c r="D127" i="4"/>
  <c r="K126" i="4"/>
  <c r="H126" i="4"/>
  <c r="I126" i="4" s="1"/>
  <c r="D126" i="4"/>
  <c r="K125" i="4"/>
  <c r="H125" i="4"/>
  <c r="I125" i="4" s="1"/>
  <c r="D125" i="4"/>
  <c r="O124" i="4"/>
  <c r="M124" i="4"/>
  <c r="K124" i="4"/>
  <c r="I124" i="4"/>
  <c r="C124" i="4" s="1"/>
  <c r="F124" i="4"/>
  <c r="O123" i="4"/>
  <c r="M123" i="4"/>
  <c r="K123" i="4"/>
  <c r="C123" i="4" s="1"/>
  <c r="I123" i="4"/>
  <c r="F123" i="4"/>
  <c r="O122" i="4"/>
  <c r="M122" i="4"/>
  <c r="K122" i="4"/>
  <c r="I122" i="4"/>
  <c r="F122" i="4"/>
  <c r="O121" i="4"/>
  <c r="M121" i="4"/>
  <c r="K121" i="4"/>
  <c r="I121" i="4"/>
  <c r="F121" i="4"/>
  <c r="C121" i="4"/>
  <c r="O120" i="4"/>
  <c r="M120" i="4"/>
  <c r="K120" i="4"/>
  <c r="I120" i="4"/>
  <c r="C120" i="4" s="1"/>
  <c r="F120" i="4"/>
  <c r="O119" i="4"/>
  <c r="M119" i="4"/>
  <c r="K119" i="4"/>
  <c r="C119" i="4" s="1"/>
  <c r="I119" i="4"/>
  <c r="F119" i="4"/>
  <c r="O118" i="4"/>
  <c r="M118" i="4"/>
  <c r="K118" i="4"/>
  <c r="I118" i="4"/>
  <c r="F118" i="4"/>
  <c r="O117" i="4"/>
  <c r="M117" i="4"/>
  <c r="K117" i="4"/>
  <c r="I117" i="4"/>
  <c r="F117" i="4"/>
  <c r="C117" i="4"/>
  <c r="O116" i="4"/>
  <c r="M116" i="4"/>
  <c r="K116" i="4"/>
  <c r="I116" i="4"/>
  <c r="C116" i="4" s="1"/>
  <c r="F116" i="4"/>
  <c r="O115" i="4"/>
  <c r="M115" i="4"/>
  <c r="K115" i="4"/>
  <c r="C115" i="4" s="1"/>
  <c r="I115" i="4"/>
  <c r="F115" i="4"/>
  <c r="O114" i="4"/>
  <c r="M114" i="4"/>
  <c r="K114" i="4"/>
  <c r="I114" i="4"/>
  <c r="F114" i="4"/>
  <c r="O113" i="4"/>
  <c r="M113" i="4"/>
  <c r="K113" i="4"/>
  <c r="I113" i="4"/>
  <c r="F113" i="4"/>
  <c r="C113" i="4"/>
  <c r="O112" i="4"/>
  <c r="M112" i="4"/>
  <c r="K112" i="4"/>
  <c r="I112" i="4"/>
  <c r="C112" i="4" s="1"/>
  <c r="F112" i="4"/>
  <c r="O111" i="4"/>
  <c r="M111" i="4"/>
  <c r="K111" i="4"/>
  <c r="C111" i="4" s="1"/>
  <c r="I111" i="4"/>
  <c r="F111" i="4"/>
  <c r="O110" i="4"/>
  <c r="M110" i="4"/>
  <c r="K110" i="4"/>
  <c r="I110" i="4"/>
  <c r="F110" i="4"/>
  <c r="O109" i="4"/>
  <c r="M109" i="4"/>
  <c r="K109" i="4"/>
  <c r="I109" i="4"/>
  <c r="F109" i="4"/>
  <c r="C109" i="4"/>
  <c r="O108" i="4"/>
  <c r="M108" i="4"/>
  <c r="K108" i="4"/>
  <c r="I108" i="4"/>
  <c r="C108" i="4" s="1"/>
  <c r="F108" i="4"/>
  <c r="O107" i="4"/>
  <c r="M107" i="4"/>
  <c r="K107" i="4"/>
  <c r="C107" i="4" s="1"/>
  <c r="I107" i="4"/>
  <c r="F107" i="4"/>
  <c r="O106" i="4"/>
  <c r="M106" i="4"/>
  <c r="K106" i="4"/>
  <c r="I106" i="4"/>
  <c r="F106" i="4"/>
  <c r="O105" i="4"/>
  <c r="M105" i="4"/>
  <c r="K105" i="4"/>
  <c r="I105" i="4"/>
  <c r="F105" i="4"/>
  <c r="C105" i="4"/>
  <c r="O104" i="4"/>
  <c r="M104" i="4"/>
  <c r="K104" i="4"/>
  <c r="I104" i="4"/>
  <c r="C104" i="4" s="1"/>
  <c r="F104" i="4"/>
  <c r="O103" i="4"/>
  <c r="M103" i="4"/>
  <c r="K103" i="4"/>
  <c r="C103" i="4" s="1"/>
  <c r="I103" i="4"/>
  <c r="F103" i="4"/>
  <c r="O102" i="4"/>
  <c r="M102" i="4"/>
  <c r="K102" i="4"/>
  <c r="I102" i="4"/>
  <c r="F102" i="4"/>
  <c r="O101" i="4"/>
  <c r="M101" i="4"/>
  <c r="K101" i="4"/>
  <c r="I101" i="4"/>
  <c r="F101" i="4"/>
  <c r="C101" i="4"/>
  <c r="O100" i="4"/>
  <c r="M100" i="4"/>
  <c r="K100" i="4"/>
  <c r="I100" i="4"/>
  <c r="C100" i="4" s="1"/>
  <c r="F100" i="4"/>
  <c r="O99" i="4"/>
  <c r="M99" i="4"/>
  <c r="K99" i="4"/>
  <c r="C99" i="4" s="1"/>
  <c r="I99" i="4"/>
  <c r="F99" i="4"/>
  <c r="O98" i="4"/>
  <c r="M98" i="4"/>
  <c r="K98" i="4"/>
  <c r="I98" i="4"/>
  <c r="F98" i="4"/>
  <c r="O97" i="4"/>
  <c r="M97" i="4"/>
  <c r="K97" i="4"/>
  <c r="I97" i="4"/>
  <c r="F97" i="4"/>
  <c r="C97" i="4"/>
  <c r="O96" i="4"/>
  <c r="M96" i="4"/>
  <c r="K96" i="4"/>
  <c r="I96" i="4"/>
  <c r="C96" i="4" s="1"/>
  <c r="F96" i="4"/>
  <c r="O95" i="4"/>
  <c r="M95" i="4"/>
  <c r="K95" i="4"/>
  <c r="C95" i="4" s="1"/>
  <c r="I95" i="4"/>
  <c r="F95" i="4"/>
  <c r="O94" i="4"/>
  <c r="M94" i="4"/>
  <c r="K94" i="4"/>
  <c r="I94" i="4"/>
  <c r="F94" i="4"/>
  <c r="O93" i="4"/>
  <c r="M93" i="4"/>
  <c r="K93" i="4"/>
  <c r="I93" i="4"/>
  <c r="F93" i="4"/>
  <c r="C93" i="4"/>
  <c r="O92" i="4"/>
  <c r="M92" i="4"/>
  <c r="K92" i="4"/>
  <c r="I92" i="4"/>
  <c r="C92" i="4" s="1"/>
  <c r="F92" i="4"/>
  <c r="O91" i="4"/>
  <c r="M91" i="4"/>
  <c r="K91" i="4"/>
  <c r="C91" i="4" s="1"/>
  <c r="I91" i="4"/>
  <c r="F91" i="4"/>
  <c r="O90" i="4"/>
  <c r="M90" i="4"/>
  <c r="K90" i="4"/>
  <c r="I90" i="4"/>
  <c r="F90" i="4"/>
  <c r="O89" i="4"/>
  <c r="M89" i="4"/>
  <c r="K89" i="4"/>
  <c r="I89" i="4"/>
  <c r="F89" i="4"/>
  <c r="C89" i="4"/>
  <c r="O88" i="4"/>
  <c r="M88" i="4"/>
  <c r="K88" i="4"/>
  <c r="I88" i="4"/>
  <c r="C88" i="4" s="1"/>
  <c r="F88" i="4"/>
  <c r="O87" i="4"/>
  <c r="M87" i="4"/>
  <c r="K87" i="4"/>
  <c r="C87" i="4" s="1"/>
  <c r="I87" i="4"/>
  <c r="F87" i="4"/>
  <c r="O86" i="4"/>
  <c r="M86" i="4"/>
  <c r="K86" i="4"/>
  <c r="I86" i="4"/>
  <c r="F86" i="4"/>
  <c r="O85" i="4"/>
  <c r="M85" i="4"/>
  <c r="K85" i="4"/>
  <c r="I85" i="4"/>
  <c r="F85" i="4"/>
  <c r="C85" i="4"/>
  <c r="O84" i="4"/>
  <c r="M84" i="4"/>
  <c r="K84" i="4"/>
  <c r="I84" i="4"/>
  <c r="C84" i="4" s="1"/>
  <c r="F84" i="4"/>
  <c r="O83" i="4"/>
  <c r="M83" i="4"/>
  <c r="K83" i="4"/>
  <c r="C83" i="4" s="1"/>
  <c r="I83" i="4"/>
  <c r="F83" i="4"/>
  <c r="O82" i="4"/>
  <c r="M82" i="4"/>
  <c r="K82" i="4"/>
  <c r="I82" i="4"/>
  <c r="F82" i="4"/>
  <c r="O81" i="4"/>
  <c r="M81" i="4"/>
  <c r="K81" i="4"/>
  <c r="I81" i="4"/>
  <c r="F81" i="4"/>
  <c r="C81" i="4"/>
  <c r="O80" i="4"/>
  <c r="M80" i="4"/>
  <c r="K80" i="4"/>
  <c r="I80" i="4"/>
  <c r="C80" i="4" s="1"/>
  <c r="F80" i="4"/>
  <c r="O79" i="4"/>
  <c r="M79" i="4"/>
  <c r="K79" i="4"/>
  <c r="C79" i="4" s="1"/>
  <c r="I79" i="4"/>
  <c r="F79" i="4"/>
  <c r="O78" i="4"/>
  <c r="M78" i="4"/>
  <c r="K78" i="4"/>
  <c r="I78" i="4"/>
  <c r="F78" i="4"/>
  <c r="O77" i="4"/>
  <c r="M77" i="4"/>
  <c r="K77" i="4"/>
  <c r="I77" i="4"/>
  <c r="F77" i="4"/>
  <c r="C77" i="4"/>
  <c r="O76" i="4"/>
  <c r="M76" i="4"/>
  <c r="K76" i="4"/>
  <c r="I76" i="4"/>
  <c r="C76" i="4" s="1"/>
  <c r="F76" i="4"/>
  <c r="O75" i="4"/>
  <c r="M75" i="4"/>
  <c r="K75" i="4"/>
  <c r="C75" i="4" s="1"/>
  <c r="I75" i="4"/>
  <c r="F75" i="4"/>
  <c r="O74" i="4"/>
  <c r="M74" i="4"/>
  <c r="K74" i="4"/>
  <c r="I74" i="4"/>
  <c r="F74" i="4"/>
  <c r="O73" i="4"/>
  <c r="M73" i="4"/>
  <c r="K73" i="4"/>
  <c r="I73" i="4"/>
  <c r="F73" i="4"/>
  <c r="C73" i="4"/>
  <c r="O72" i="4"/>
  <c r="M72" i="4"/>
  <c r="K72" i="4"/>
  <c r="I72" i="4"/>
  <c r="C72" i="4" s="1"/>
  <c r="F72" i="4"/>
  <c r="O71" i="4"/>
  <c r="M71" i="4"/>
  <c r="K71" i="4"/>
  <c r="C71" i="4" s="1"/>
  <c r="I71" i="4"/>
  <c r="F71" i="4"/>
  <c r="O70" i="4"/>
  <c r="M70" i="4"/>
  <c r="K70" i="4"/>
  <c r="I70" i="4"/>
  <c r="F70" i="4"/>
  <c r="O69" i="4"/>
  <c r="M69" i="4"/>
  <c r="K69" i="4"/>
  <c r="I69" i="4"/>
  <c r="F69" i="4"/>
  <c r="C69" i="4"/>
  <c r="O68" i="4"/>
  <c r="M68" i="4"/>
  <c r="K68" i="4"/>
  <c r="I68" i="4"/>
  <c r="C68" i="4" s="1"/>
  <c r="F68" i="4"/>
  <c r="O67" i="4"/>
  <c r="M67" i="4"/>
  <c r="K67" i="4"/>
  <c r="C67" i="4" s="1"/>
  <c r="I67" i="4"/>
  <c r="F67" i="4"/>
  <c r="O66" i="4"/>
  <c r="M66" i="4"/>
  <c r="K66" i="4"/>
  <c r="I66" i="4"/>
  <c r="F66" i="4"/>
  <c r="O65" i="4"/>
  <c r="M65" i="4"/>
  <c r="K65" i="4"/>
  <c r="I65" i="4"/>
  <c r="F65" i="4"/>
  <c r="C65" i="4"/>
  <c r="O64" i="4"/>
  <c r="M64" i="4"/>
  <c r="K64" i="4"/>
  <c r="I64" i="4"/>
  <c r="C64" i="4" s="1"/>
  <c r="F64" i="4"/>
  <c r="O63" i="4"/>
  <c r="M63" i="4"/>
  <c r="K63" i="4"/>
  <c r="C63" i="4" s="1"/>
  <c r="I63" i="4"/>
  <c r="F63" i="4"/>
  <c r="O62" i="4"/>
  <c r="M62" i="4"/>
  <c r="K62" i="4"/>
  <c r="I62" i="4"/>
  <c r="F62" i="4"/>
  <c r="O61" i="4"/>
  <c r="M61" i="4"/>
  <c r="K61" i="4"/>
  <c r="I61" i="4"/>
  <c r="F61" i="4"/>
  <c r="C61" i="4"/>
  <c r="O60" i="4"/>
  <c r="M60" i="4"/>
  <c r="K60" i="4"/>
  <c r="I60" i="4"/>
  <c r="C60" i="4" s="1"/>
  <c r="F60" i="4"/>
  <c r="O59" i="4"/>
  <c r="M59" i="4"/>
  <c r="K59" i="4"/>
  <c r="C59" i="4" s="1"/>
  <c r="I59" i="4"/>
  <c r="F59" i="4"/>
  <c r="O58" i="4"/>
  <c r="M58" i="4"/>
  <c r="K58" i="4"/>
  <c r="I58" i="4"/>
  <c r="F58" i="4"/>
  <c r="O57" i="4"/>
  <c r="M57" i="4"/>
  <c r="K57" i="4"/>
  <c r="I57" i="4"/>
  <c r="F57" i="4"/>
  <c r="C57" i="4"/>
  <c r="O56" i="4"/>
  <c r="M56" i="4"/>
  <c r="K56" i="4"/>
  <c r="I56" i="4"/>
  <c r="C56" i="4" s="1"/>
  <c r="F56" i="4"/>
  <c r="O55" i="4"/>
  <c r="M55" i="4"/>
  <c r="K55" i="4"/>
  <c r="C55" i="4" s="1"/>
  <c r="I55" i="4"/>
  <c r="F55" i="4"/>
  <c r="O54" i="4"/>
  <c r="M54" i="4"/>
  <c r="K54" i="4"/>
  <c r="I54" i="4"/>
  <c r="F54" i="4"/>
  <c r="O53" i="4"/>
  <c r="M53" i="4"/>
  <c r="K53" i="4"/>
  <c r="I53" i="4"/>
  <c r="F53" i="4"/>
  <c r="C53" i="4"/>
  <c r="O52" i="4"/>
  <c r="M52" i="4"/>
  <c r="K52" i="4"/>
  <c r="I52" i="4"/>
  <c r="C52" i="4" s="1"/>
  <c r="F52" i="4"/>
  <c r="O51" i="4"/>
  <c r="M51" i="4"/>
  <c r="K51" i="4"/>
  <c r="I51" i="4"/>
  <c r="F51" i="4"/>
  <c r="C51" i="4"/>
  <c r="O50" i="4"/>
  <c r="M50" i="4"/>
  <c r="K50" i="4"/>
  <c r="I50" i="4"/>
  <c r="C50" i="4" s="1"/>
  <c r="F50" i="4"/>
  <c r="O49" i="4"/>
  <c r="M49" i="4"/>
  <c r="K49" i="4"/>
  <c r="I49" i="4"/>
  <c r="F49" i="4"/>
  <c r="C49" i="4"/>
  <c r="O48" i="4"/>
  <c r="M48" i="4"/>
  <c r="K48" i="4"/>
  <c r="I48" i="4"/>
  <c r="C48" i="4" s="1"/>
  <c r="F48" i="4"/>
  <c r="O47" i="4"/>
  <c r="M47" i="4"/>
  <c r="K47" i="4"/>
  <c r="I47" i="4"/>
  <c r="F47" i="4"/>
  <c r="C47" i="4"/>
  <c r="O46" i="4"/>
  <c r="M46" i="4"/>
  <c r="K46" i="4"/>
  <c r="I46" i="4"/>
  <c r="C46" i="4" s="1"/>
  <c r="F46" i="4"/>
  <c r="O45" i="4"/>
  <c r="M45" i="4"/>
  <c r="K45" i="4"/>
  <c r="I45" i="4"/>
  <c r="F45" i="4"/>
  <c r="C45" i="4"/>
  <c r="O44" i="4"/>
  <c r="M44" i="4"/>
  <c r="K44" i="4"/>
  <c r="I44" i="4"/>
  <c r="C44" i="4" s="1"/>
  <c r="F44" i="4"/>
  <c r="O43" i="4"/>
  <c r="M43" i="4"/>
  <c r="K43" i="4"/>
  <c r="I43" i="4"/>
  <c r="F43" i="4"/>
  <c r="C43" i="4"/>
  <c r="O42" i="4"/>
  <c r="M42" i="4"/>
  <c r="K42" i="4"/>
  <c r="I42" i="4"/>
  <c r="C42" i="4" s="1"/>
  <c r="F42" i="4"/>
  <c r="O41" i="4"/>
  <c r="M41" i="4"/>
  <c r="K41" i="4"/>
  <c r="I41" i="4"/>
  <c r="F41" i="4"/>
  <c r="C41" i="4"/>
  <c r="O40" i="4"/>
  <c r="M40" i="4"/>
  <c r="K40" i="4"/>
  <c r="I40" i="4"/>
  <c r="C40" i="4" s="1"/>
  <c r="F40" i="4"/>
  <c r="O39" i="4"/>
  <c r="M39" i="4"/>
  <c r="K39" i="4"/>
  <c r="I39" i="4"/>
  <c r="F39" i="4"/>
  <c r="C39" i="4"/>
  <c r="O38" i="4"/>
  <c r="M38" i="4"/>
  <c r="K38" i="4"/>
  <c r="I38" i="4"/>
  <c r="C38" i="4" s="1"/>
  <c r="F38" i="4"/>
  <c r="O37" i="4"/>
  <c r="M37" i="4"/>
  <c r="K37" i="4"/>
  <c r="I37" i="4"/>
  <c r="F37" i="4"/>
  <c r="C37" i="4"/>
  <c r="O36" i="4"/>
  <c r="M36" i="4"/>
  <c r="K36" i="4"/>
  <c r="I36" i="4"/>
  <c r="C36" i="4" s="1"/>
  <c r="F36" i="4"/>
  <c r="O35" i="4"/>
  <c r="M35" i="4"/>
  <c r="C35" i="4" s="1"/>
  <c r="K35" i="4"/>
  <c r="I35" i="4"/>
  <c r="F35" i="4"/>
  <c r="O34" i="4"/>
  <c r="M34" i="4"/>
  <c r="K34" i="4"/>
  <c r="I34" i="4"/>
  <c r="C34" i="4" s="1"/>
  <c r="F34" i="4"/>
  <c r="O33" i="4"/>
  <c r="M33" i="4"/>
  <c r="K33" i="4"/>
  <c r="I33" i="4"/>
  <c r="F33" i="4"/>
  <c r="C33" i="4"/>
  <c r="O32" i="4"/>
  <c r="M32" i="4"/>
  <c r="K32" i="4"/>
  <c r="I32" i="4"/>
  <c r="C32" i="4" s="1"/>
  <c r="F32" i="4"/>
  <c r="O31" i="4"/>
  <c r="M31" i="4"/>
  <c r="K31" i="4"/>
  <c r="I31" i="4"/>
  <c r="F31" i="4"/>
  <c r="C31" i="4"/>
  <c r="O30" i="4"/>
  <c r="M30" i="4"/>
  <c r="K30" i="4"/>
  <c r="I30" i="4"/>
  <c r="C30" i="4" s="1"/>
  <c r="F30" i="4"/>
  <c r="O29" i="4"/>
  <c r="M29" i="4"/>
  <c r="K29" i="4"/>
  <c r="I29" i="4"/>
  <c r="F29" i="4"/>
  <c r="C29" i="4"/>
  <c r="O28" i="4"/>
  <c r="M28" i="4"/>
  <c r="K28" i="4"/>
  <c r="I28" i="4"/>
  <c r="C28" i="4" s="1"/>
  <c r="F28" i="4"/>
  <c r="O27" i="4"/>
  <c r="M27" i="4"/>
  <c r="C27" i="4" s="1"/>
  <c r="K27" i="4"/>
  <c r="I27" i="4"/>
  <c r="F27" i="4"/>
  <c r="O26" i="4"/>
  <c r="M26" i="4"/>
  <c r="K26" i="4"/>
  <c r="I26" i="4"/>
  <c r="C26" i="4" s="1"/>
  <c r="F26" i="4"/>
  <c r="O25" i="4"/>
  <c r="M25" i="4"/>
  <c r="K25" i="4"/>
  <c r="I25" i="4"/>
  <c r="F25" i="4"/>
  <c r="C25" i="4"/>
  <c r="O24" i="4"/>
  <c r="M24" i="4"/>
  <c r="K24" i="4"/>
  <c r="I24" i="4"/>
  <c r="C24" i="4" s="1"/>
  <c r="F24" i="4"/>
  <c r="O23" i="4"/>
  <c r="M23" i="4"/>
  <c r="K23" i="4"/>
  <c r="I23" i="4"/>
  <c r="F23" i="4"/>
  <c r="C23" i="4"/>
  <c r="O22" i="4"/>
  <c r="M22" i="4"/>
  <c r="K22" i="4"/>
  <c r="I22" i="4"/>
  <c r="C22" i="4" s="1"/>
  <c r="F22" i="4"/>
  <c r="O21" i="4"/>
  <c r="M21" i="4"/>
  <c r="K21" i="4"/>
  <c r="I21" i="4"/>
  <c r="F21" i="4"/>
  <c r="C21" i="4"/>
  <c r="O20" i="4"/>
  <c r="M20" i="4"/>
  <c r="K20" i="4"/>
  <c r="I20" i="4"/>
  <c r="C20" i="4" s="1"/>
  <c r="F20" i="4"/>
  <c r="O19" i="4"/>
  <c r="M19" i="4"/>
  <c r="K19" i="4"/>
  <c r="I19" i="4"/>
  <c r="F19" i="4"/>
  <c r="C19" i="4"/>
  <c r="O18" i="4"/>
  <c r="M18" i="4"/>
  <c r="K18" i="4"/>
  <c r="I18" i="4"/>
  <c r="C18" i="4" s="1"/>
  <c r="F18" i="4"/>
  <c r="O17" i="4"/>
  <c r="M17" i="4"/>
  <c r="K17" i="4"/>
  <c r="I17" i="4"/>
  <c r="F17" i="4"/>
  <c r="C17" i="4"/>
  <c r="O16" i="4"/>
  <c r="M16" i="4"/>
  <c r="K16" i="4"/>
  <c r="I16" i="4"/>
  <c r="C16" i="4" s="1"/>
  <c r="F16" i="4"/>
  <c r="O15" i="4"/>
  <c r="M15" i="4"/>
  <c r="K15" i="4"/>
  <c r="I15" i="4"/>
  <c r="F15" i="4"/>
  <c r="C15" i="4"/>
  <c r="O14" i="4"/>
  <c r="M14" i="4"/>
  <c r="K14" i="4"/>
  <c r="I14" i="4"/>
  <c r="C14" i="4" s="1"/>
  <c r="F14" i="4"/>
  <c r="O13" i="4"/>
  <c r="M13" i="4"/>
  <c r="K13" i="4"/>
  <c r="I13" i="4"/>
  <c r="F13" i="4"/>
  <c r="C13" i="4"/>
  <c r="O12" i="4"/>
  <c r="M12" i="4"/>
  <c r="K12" i="4"/>
  <c r="I12" i="4"/>
  <c r="C12" i="4" s="1"/>
  <c r="F12" i="4"/>
  <c r="O11" i="4"/>
  <c r="M11" i="4"/>
  <c r="K11" i="4"/>
  <c r="I11" i="4"/>
  <c r="F11" i="4"/>
  <c r="C11" i="4"/>
  <c r="O10" i="4"/>
  <c r="M10" i="4"/>
  <c r="K10" i="4"/>
  <c r="I10" i="4"/>
  <c r="C10" i="4" s="1"/>
  <c r="F10" i="4"/>
  <c r="O9" i="4"/>
  <c r="M9" i="4"/>
  <c r="K9" i="4"/>
  <c r="I9" i="4"/>
  <c r="F9" i="4"/>
  <c r="C9" i="4"/>
  <c r="O8" i="4"/>
  <c r="M8" i="4"/>
  <c r="K8" i="4"/>
  <c r="I8" i="4"/>
  <c r="C8" i="4" s="1"/>
  <c r="F8" i="4"/>
  <c r="O7" i="4"/>
  <c r="M7" i="4"/>
  <c r="C7" i="4" s="1"/>
  <c r="K7" i="4"/>
  <c r="F7" i="4"/>
  <c r="O6" i="4"/>
  <c r="M6" i="4"/>
  <c r="K6" i="4"/>
  <c r="I6" i="4"/>
  <c r="C6" i="4" s="1"/>
  <c r="F6" i="4"/>
  <c r="O5" i="4"/>
  <c r="M5" i="4"/>
  <c r="K5" i="4"/>
  <c r="I5" i="4"/>
  <c r="F5" i="4"/>
  <c r="C5" i="4"/>
  <c r="O4" i="4"/>
  <c r="M4" i="4"/>
  <c r="K4" i="4"/>
  <c r="I4" i="4"/>
  <c r="C4" i="4" s="1"/>
  <c r="F4" i="4"/>
  <c r="O3" i="4"/>
  <c r="M3" i="4"/>
  <c r="K3" i="4"/>
  <c r="I3" i="4"/>
  <c r="F3" i="4"/>
  <c r="C3" i="4"/>
  <c r="O147" i="4" l="1"/>
  <c r="F147" i="4"/>
  <c r="K147" i="4"/>
  <c r="K149" i="4"/>
  <c r="O149" i="4"/>
  <c r="F149" i="4"/>
  <c r="O163" i="4"/>
  <c r="F163" i="4"/>
  <c r="K163" i="4"/>
  <c r="K165" i="4"/>
  <c r="O165" i="4"/>
  <c r="F165" i="4"/>
  <c r="C58" i="4"/>
  <c r="C66" i="4"/>
  <c r="C74" i="4"/>
  <c r="C82" i="4"/>
  <c r="C90" i="4"/>
  <c r="C98" i="4"/>
  <c r="C106" i="4"/>
  <c r="C114" i="4"/>
  <c r="C122" i="4"/>
  <c r="M125" i="4"/>
  <c r="C125" i="4" s="1"/>
  <c r="F125" i="4"/>
  <c r="O125" i="4"/>
  <c r="M127" i="4"/>
  <c r="C127" i="4" s="1"/>
  <c r="F127" i="4"/>
  <c r="O127" i="4"/>
  <c r="M129" i="4"/>
  <c r="C129" i="4" s="1"/>
  <c r="F129" i="4"/>
  <c r="O129" i="4"/>
  <c r="M131" i="4"/>
  <c r="C131" i="4" s="1"/>
  <c r="F131" i="4"/>
  <c r="O131" i="4"/>
  <c r="M133" i="4"/>
  <c r="C133" i="4" s="1"/>
  <c r="F133" i="4"/>
  <c r="O133" i="4"/>
  <c r="I147" i="4"/>
  <c r="C147" i="4" s="1"/>
  <c r="I149" i="4"/>
  <c r="O151" i="4"/>
  <c r="F151" i="4"/>
  <c r="K151" i="4"/>
  <c r="C151" i="4" s="1"/>
  <c r="K153" i="4"/>
  <c r="O153" i="4"/>
  <c r="F153" i="4"/>
  <c r="I163" i="4"/>
  <c r="C163" i="4" s="1"/>
  <c r="I165" i="4"/>
  <c r="O167" i="4"/>
  <c r="F167" i="4"/>
  <c r="K167" i="4"/>
  <c r="C167" i="4" s="1"/>
  <c r="K169" i="4"/>
  <c r="O169" i="4"/>
  <c r="F169" i="4"/>
  <c r="C135" i="4"/>
  <c r="C139" i="4"/>
  <c r="C143" i="4"/>
  <c r="M147" i="4"/>
  <c r="M149" i="4"/>
  <c r="C153" i="4"/>
  <c r="O155" i="4"/>
  <c r="F155" i="4"/>
  <c r="K155" i="4"/>
  <c r="K157" i="4"/>
  <c r="O157" i="4"/>
  <c r="F157" i="4"/>
  <c r="M163" i="4"/>
  <c r="M165" i="4"/>
  <c r="C169" i="4"/>
  <c r="O171" i="4"/>
  <c r="F171" i="4"/>
  <c r="K171" i="4"/>
  <c r="K173" i="4"/>
  <c r="O173" i="4"/>
  <c r="F173" i="4"/>
  <c r="C54" i="4"/>
  <c r="C62" i="4"/>
  <c r="C70" i="4"/>
  <c r="C78" i="4"/>
  <c r="C86" i="4"/>
  <c r="C94" i="4"/>
  <c r="C102" i="4"/>
  <c r="C110" i="4"/>
  <c r="C118" i="4"/>
  <c r="M126" i="4"/>
  <c r="C126" i="4" s="1"/>
  <c r="F126" i="4"/>
  <c r="O126" i="4"/>
  <c r="M128" i="4"/>
  <c r="C128" i="4" s="1"/>
  <c r="F128" i="4"/>
  <c r="O128" i="4"/>
  <c r="M130" i="4"/>
  <c r="C130" i="4" s="1"/>
  <c r="F130" i="4"/>
  <c r="O130" i="4"/>
  <c r="M132" i="4"/>
  <c r="C132" i="4" s="1"/>
  <c r="F132" i="4"/>
  <c r="O132" i="4"/>
  <c r="M134" i="4"/>
  <c r="C134" i="4" s="1"/>
  <c r="F134" i="4"/>
  <c r="O134" i="4"/>
  <c r="I155" i="4"/>
  <c r="C155" i="4" s="1"/>
  <c r="I157" i="4"/>
  <c r="C157" i="4" s="1"/>
  <c r="O159" i="4"/>
  <c r="F159" i="4"/>
  <c r="K159" i="4"/>
  <c r="C159" i="4" s="1"/>
  <c r="K161" i="4"/>
  <c r="C161" i="4" s="1"/>
  <c r="O161" i="4"/>
  <c r="F161" i="4"/>
  <c r="I171" i="4"/>
  <c r="C171" i="4" s="1"/>
  <c r="I173" i="4"/>
  <c r="C173" i="4" s="1"/>
  <c r="O175" i="4"/>
  <c r="F175" i="4"/>
  <c r="K175" i="4"/>
  <c r="C175" i="4" s="1"/>
  <c r="M148" i="4"/>
  <c r="C148" i="4" s="1"/>
  <c r="M152" i="4"/>
  <c r="C152" i="4" s="1"/>
  <c r="M156" i="4"/>
  <c r="C156" i="4" s="1"/>
  <c r="M160" i="4"/>
  <c r="C160" i="4" s="1"/>
  <c r="M164" i="4"/>
  <c r="C164" i="4" s="1"/>
  <c r="M168" i="4"/>
  <c r="C168" i="4" s="1"/>
  <c r="M172" i="4"/>
  <c r="C172" i="4" s="1"/>
  <c r="C296" i="4"/>
  <c r="C304" i="4"/>
  <c r="C312" i="4"/>
  <c r="C320" i="4"/>
  <c r="C328" i="4"/>
  <c r="C336" i="4"/>
  <c r="C344" i="4"/>
  <c r="C352" i="4"/>
  <c r="C360" i="4"/>
  <c r="C368" i="4"/>
  <c r="C376" i="4"/>
  <c r="C384" i="4"/>
  <c r="C392" i="4"/>
  <c r="C400" i="4"/>
  <c r="C408" i="4"/>
  <c r="C416" i="4"/>
  <c r="C424" i="4"/>
  <c r="C432" i="4"/>
  <c r="C440" i="4"/>
  <c r="C448" i="4"/>
  <c r="C456" i="4"/>
  <c r="C300" i="4"/>
  <c r="C308" i="4"/>
  <c r="C316" i="4"/>
  <c r="C324" i="4"/>
  <c r="C332" i="4"/>
  <c r="C340" i="4"/>
  <c r="C348" i="4"/>
  <c r="C356" i="4"/>
  <c r="C364" i="4"/>
  <c r="C372" i="4"/>
  <c r="C380" i="4"/>
  <c r="C388" i="4"/>
  <c r="C396" i="4"/>
  <c r="C404" i="4"/>
  <c r="C412" i="4"/>
  <c r="C420" i="4"/>
  <c r="C428" i="4"/>
  <c r="C436" i="4"/>
  <c r="C444" i="4"/>
  <c r="C452" i="4"/>
  <c r="C460" i="4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5" i="3"/>
  <c r="C6" i="3"/>
  <c r="C7" i="3"/>
  <c r="C8" i="3"/>
  <c r="C9" i="3"/>
  <c r="C10" i="3"/>
  <c r="C11" i="3"/>
  <c r="C12" i="3"/>
  <c r="C13" i="3"/>
  <c r="C4" i="3"/>
  <c r="N36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O4" i="3"/>
  <c r="M4" i="3"/>
  <c r="K4" i="3"/>
  <c r="I4" i="3"/>
  <c r="F4" i="3"/>
  <c r="C165" i="4" l="1"/>
  <c r="C149" i="4"/>
</calcChain>
</file>

<file path=xl/sharedStrings.xml><?xml version="1.0" encoding="utf-8"?>
<sst xmlns="http://schemas.openxmlformats.org/spreadsheetml/2006/main" count="3232" uniqueCount="798">
  <si>
    <t>ردیف</t>
  </si>
  <si>
    <t>نام شهرستان</t>
  </si>
  <si>
    <t>تعداد کل آرای مأخوذه</t>
  </si>
  <si>
    <t>تعداد آرای باطله مأخوذه</t>
  </si>
  <si>
    <t>تعداد آرای صحیح</t>
  </si>
  <si>
    <t>تعداد آرای حسن روحانی</t>
  </si>
  <si>
    <t>تعداد آرای سید ابراهیم رئیسی</t>
  </si>
  <si>
    <t>تعدادآرای سید مصطفی آقا میر سلیم</t>
  </si>
  <si>
    <t>تعداد آرای سید مصطفی هاشمی طبا</t>
  </si>
  <si>
    <t>آذرشهر</t>
  </si>
  <si>
    <t>اسکو</t>
  </si>
  <si>
    <t>اهر</t>
  </si>
  <si>
    <t>بستان آباد</t>
  </si>
  <si>
    <t>بناب</t>
  </si>
  <si>
    <t>تبریز</t>
  </si>
  <si>
    <t>جلفا</t>
  </si>
  <si>
    <t>چاراویماق</t>
  </si>
  <si>
    <t>خداآفرین</t>
  </si>
  <si>
    <t>سراب</t>
  </si>
  <si>
    <t>شبستر</t>
  </si>
  <si>
    <t>عجب شیر</t>
  </si>
  <si>
    <t>کلیبر</t>
  </si>
  <si>
    <t>مراغه</t>
  </si>
  <si>
    <t>مرند</t>
  </si>
  <si>
    <t>ملکان</t>
  </si>
  <si>
    <t>میانه</t>
  </si>
  <si>
    <t>ورزقان</t>
  </si>
  <si>
    <t>هریس</t>
  </si>
  <si>
    <t>هشترود</t>
  </si>
  <si>
    <t>هوراند</t>
  </si>
  <si>
    <t>آذربایجان شرقی</t>
  </si>
  <si>
    <t>ارومیه</t>
  </si>
  <si>
    <t>اشنویه</t>
  </si>
  <si>
    <t>بوکان</t>
  </si>
  <si>
    <t>پیرانشهر</t>
  </si>
  <si>
    <t>پلدشت</t>
  </si>
  <si>
    <t>تکاب</t>
  </si>
  <si>
    <t>چایپاره</t>
  </si>
  <si>
    <t>چالدران</t>
  </si>
  <si>
    <t>خوی</t>
  </si>
  <si>
    <t>سلماس</t>
  </si>
  <si>
    <t>سردشت</t>
  </si>
  <si>
    <t>شاهین دژ</t>
  </si>
  <si>
    <t>شوط</t>
  </si>
  <si>
    <t>ماکو</t>
  </si>
  <si>
    <t>مهاباد</t>
  </si>
  <si>
    <t>میاندوآب</t>
  </si>
  <si>
    <t>نقده</t>
  </si>
  <si>
    <t>آذربایجان غربی</t>
  </si>
  <si>
    <t>اردبیل</t>
  </si>
  <si>
    <t>پارس آباد</t>
  </si>
  <si>
    <t>بیله سوار</t>
  </si>
  <si>
    <t>گرمی</t>
  </si>
  <si>
    <t>خلخال</t>
  </si>
  <si>
    <t>کوثر</t>
  </si>
  <si>
    <t>نمین</t>
  </si>
  <si>
    <t>نیر</t>
  </si>
  <si>
    <t>سرعین</t>
  </si>
  <si>
    <t>اصفهان</t>
  </si>
  <si>
    <t>آران وبیدگل</t>
  </si>
  <si>
    <t>اردستان</t>
  </si>
  <si>
    <t>برخوار</t>
  </si>
  <si>
    <t>بوئین ومیاندشت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</si>
  <si>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</si>
  <si>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</si>
  <si>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</si>
  <si>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</si>
  <si>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</si>
  <si>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</si>
  <si>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</si>
  <si>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 و میمه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</si>
  <si>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</si>
  <si>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</si>
  <si>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</si>
  <si>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</si>
  <si>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</si>
  <si>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</si>
  <si>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</si>
  <si>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</si>
  <si>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</si>
  <si>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نجف آباد</t>
  </si>
  <si>
    <t>نطنز</t>
  </si>
  <si>
    <t>کرج</t>
  </si>
  <si>
    <t>ساوجبلاغ</t>
  </si>
  <si>
    <t>نظر آباد</t>
  </si>
  <si>
    <t>طالقان</t>
  </si>
  <si>
    <t>اشتهارد</t>
  </si>
  <si>
    <t>فردیس</t>
  </si>
  <si>
    <t>شیروان و چرداول</t>
  </si>
  <si>
    <t>ایوان</t>
  </si>
  <si>
    <t>دره شهر</t>
  </si>
  <si>
    <t>سیروان</t>
  </si>
  <si>
    <t>ملکشاهی</t>
  </si>
  <si>
    <t>دهلران</t>
  </si>
  <si>
    <t>مهران</t>
  </si>
  <si>
    <t>آبدانان</t>
  </si>
  <si>
    <t>بدره</t>
  </si>
  <si>
    <t>ایلام</t>
  </si>
  <si>
    <t>انتشار نتایج تفصیلی انتخابات دوازدهمین دوره ریاست جمهوری در سراسر کشور</t>
  </si>
  <si>
    <t>بوشهر</t>
  </si>
  <si>
    <t>تنگستان</t>
  </si>
  <si>
    <t>جم</t>
  </si>
  <si>
    <t>دشتستان</t>
  </si>
  <si>
    <t>دشتی</t>
  </si>
  <si>
    <t>دیر</t>
  </si>
  <si>
    <t>دیلم</t>
  </si>
  <si>
    <t>عسلویه</t>
  </si>
  <si>
    <t>کنگان</t>
  </si>
  <si>
    <t>گناوه</t>
  </si>
  <si>
    <t>شهریار</t>
  </si>
  <si>
    <t>ری</t>
  </si>
  <si>
    <t>رباط کریم</t>
  </si>
  <si>
    <t>دماوند</t>
  </si>
  <si>
    <t>پردیس</t>
  </si>
  <si>
    <t>بهارستان</t>
  </si>
  <si>
    <t>اسلامشهر</t>
  </si>
  <si>
    <t>پاکدشت</t>
  </si>
  <si>
    <t>پیشوا</t>
  </si>
  <si>
    <t>قرچک</t>
  </si>
  <si>
    <t>فیروزکوه</t>
  </si>
  <si>
    <t>قدس</t>
  </si>
  <si>
    <t>ملارد</t>
  </si>
  <si>
    <t>تهران</t>
  </si>
  <si>
    <t>شمیرانات</t>
  </si>
  <si>
    <t>ورامین</t>
  </si>
  <si>
    <t>شهرکرد</t>
  </si>
  <si>
    <t>بن</t>
  </si>
  <si>
    <t>بروجن</t>
  </si>
  <si>
    <t>لردگان</t>
  </si>
  <si>
    <t>کوهرنگ</t>
  </si>
  <si>
    <t>کیار</t>
  </si>
  <si>
    <t>اردل</t>
  </si>
  <si>
    <t>سامان</t>
  </si>
  <si>
    <t>فارسان</t>
  </si>
  <si>
    <t>بشرویه</t>
  </si>
  <si>
    <t>بیرجند</t>
  </si>
  <si>
    <t>خوسف</t>
  </si>
  <si>
    <t>درمیان</t>
  </si>
  <si>
    <t>زیرکوه</t>
  </si>
  <si>
    <t>سرایان</t>
  </si>
  <si>
    <t>سربیشه</t>
  </si>
  <si>
    <t>طبس</t>
  </si>
  <si>
    <t>فردوس</t>
  </si>
  <si>
    <t>قائنات</t>
  </si>
  <si>
    <t>نهبندان</t>
  </si>
  <si>
    <t>باخرز</t>
  </si>
  <si>
    <t>بجستان</t>
  </si>
  <si>
    <t>بردسکن</t>
  </si>
  <si>
    <t>بینالود</t>
  </si>
  <si>
    <t>تایباد</t>
  </si>
  <si>
    <t>فیروزه</t>
  </si>
  <si>
    <t>تربت جام</t>
  </si>
  <si>
    <t>تربت حیدریه</t>
  </si>
  <si>
    <t>جغتای</t>
  </si>
  <si>
    <t>جوین</t>
  </si>
  <si>
    <t>چناران</t>
  </si>
  <si>
    <t>خلیل اباد</t>
  </si>
  <si>
    <t>خواف</t>
  </si>
  <si>
    <t>خوشاب</t>
  </si>
  <si>
    <t>داورزن</t>
  </si>
  <si>
    <t>درگز</t>
  </si>
  <si>
    <t>رشتخوار</t>
  </si>
  <si>
    <t>زاوه</t>
  </si>
  <si>
    <t>سبزوار</t>
  </si>
  <si>
    <t>سرخس</t>
  </si>
  <si>
    <t>فریمان</t>
  </si>
  <si>
    <t>قوچان</t>
  </si>
  <si>
    <t>کاشمر</t>
  </si>
  <si>
    <t>کلات</t>
  </si>
  <si>
    <t>گناباد</t>
  </si>
  <si>
    <t>مشهد</t>
  </si>
  <si>
    <t>مه ولات</t>
  </si>
  <si>
    <t>نیشابور</t>
  </si>
  <si>
    <t>شهرستان اسفراین</t>
  </si>
  <si>
    <t>شهرستان بجنورد</t>
  </si>
  <si>
    <t>شهرستان جاجرم</t>
  </si>
  <si>
    <t>شهرستان راز و جرگلان</t>
  </si>
  <si>
    <t>شهرستان شیروان</t>
  </si>
  <si>
    <t>شهرستان فاروج</t>
  </si>
  <si>
    <t>شهرستان گرمه</t>
  </si>
  <si>
    <t>شهرستان مانه و سملقان</t>
  </si>
  <si>
    <t>آبادان</t>
  </si>
  <si>
    <t>آغاجاری</t>
  </si>
  <si>
    <t>امیدیه</t>
  </si>
  <si>
    <t>اندیکا</t>
  </si>
  <si>
    <t>اندیمشک</t>
  </si>
  <si>
    <t>اهواز</t>
  </si>
  <si>
    <t>ایذه</t>
  </si>
  <si>
    <t>باغملک</t>
  </si>
  <si>
    <t>باوی</t>
  </si>
  <si>
    <t>بندر ماهشهر</t>
  </si>
  <si>
    <t>بهبهان</t>
  </si>
  <si>
    <t>حمیدیه</t>
  </si>
  <si>
    <t>خرمشهر</t>
  </si>
  <si>
    <t>دزفول</t>
  </si>
  <si>
    <t>دشت آزادگان</t>
  </si>
  <si>
    <t xml:space="preserve">رامشیر                  </t>
  </si>
  <si>
    <t>رامهرمز</t>
  </si>
  <si>
    <t>شادگان</t>
  </si>
  <si>
    <t>شوش</t>
  </si>
  <si>
    <t>شوشتر</t>
  </si>
  <si>
    <t>کارون</t>
  </si>
  <si>
    <t>گتوند</t>
  </si>
  <si>
    <t>لالی</t>
  </si>
  <si>
    <t>مسجدسلیمان</t>
  </si>
  <si>
    <t>هفتکل</t>
  </si>
  <si>
    <t>هندیجان</t>
  </si>
  <si>
    <t>هویزه</t>
  </si>
  <si>
    <t>ایجرود</t>
  </si>
  <si>
    <t>خرمدره</t>
  </si>
  <si>
    <t>زنجان</t>
  </si>
  <si>
    <t>سلطانیه</t>
  </si>
  <si>
    <t>طارم</t>
  </si>
  <si>
    <t>خدابنده</t>
  </si>
  <si>
    <t>ابهر</t>
  </si>
  <si>
    <t>ماهنشان</t>
  </si>
  <si>
    <t>سرخه</t>
  </si>
  <si>
    <t xml:space="preserve">ارادان </t>
  </si>
  <si>
    <t>شاهرود</t>
  </si>
  <si>
    <t>سمنان</t>
  </si>
  <si>
    <t xml:space="preserve">دامغان </t>
  </si>
  <si>
    <t>میایی</t>
  </si>
  <si>
    <t>مهدی شهر</t>
  </si>
  <si>
    <t> گرمسار</t>
  </si>
  <si>
    <t>ایرانشهر</t>
  </si>
  <si>
    <t>خاش</t>
  </si>
  <si>
    <t>چابهار</t>
  </si>
  <si>
    <t>دلگان</t>
  </si>
  <si>
    <t>زابل</t>
  </si>
  <si>
    <t>زاهدان</t>
  </si>
  <si>
    <t>زهک</t>
  </si>
  <si>
    <t>سراوان</t>
  </si>
  <si>
    <t>سرباز</t>
  </si>
  <si>
    <t>سیب‌و سوران</t>
  </si>
  <si>
    <t>فنوج</t>
  </si>
  <si>
    <t>قصرقند</t>
  </si>
  <si>
    <t>کنارک</t>
  </si>
  <si>
    <t>مهرستان</t>
  </si>
  <si>
    <t>میرجاوه</t>
  </si>
  <si>
    <t>نیکشهر</t>
  </si>
  <si>
    <t>نیمروز</t>
  </si>
  <si>
    <t>هامون</t>
  </si>
  <si>
    <t>هیرمند</t>
  </si>
  <si>
    <t>داراب</t>
  </si>
  <si>
    <t>رستم</t>
  </si>
  <si>
    <t>زرین دشت</t>
  </si>
  <si>
    <t>سپیدان</t>
  </si>
  <si>
    <t>سروستان</t>
  </si>
  <si>
    <t>شیراز</t>
  </si>
  <si>
    <t>فراشبند</t>
  </si>
  <si>
    <t>فسا</t>
  </si>
  <si>
    <t>فیروزاباد</t>
  </si>
  <si>
    <t>قیروکارزین</t>
  </si>
  <si>
    <t>کازرون</t>
  </si>
  <si>
    <t>کوار</t>
  </si>
  <si>
    <t>گراش</t>
  </si>
  <si>
    <t>لارستان</t>
  </si>
  <si>
    <t>لامرد</t>
  </si>
  <si>
    <t>مرودشت</t>
  </si>
  <si>
    <t>ممسنی</t>
  </si>
  <si>
    <t>اباده</t>
  </si>
  <si>
    <t>ارسنجان</t>
  </si>
  <si>
    <t>استهبان</t>
  </si>
  <si>
    <t>اقلید</t>
  </si>
  <si>
    <t>بوانات</t>
  </si>
  <si>
    <t>پاسارگاد</t>
  </si>
  <si>
    <t>جهرم</t>
  </si>
  <si>
    <t>خرامه</t>
  </si>
  <si>
    <t>خرم بید</t>
  </si>
  <si>
    <t>مهر</t>
  </si>
  <si>
    <t>نی ریز</t>
  </si>
  <si>
    <t>قزوین</t>
  </si>
  <si>
    <t>تاکستان</t>
  </si>
  <si>
    <t>بوئین زهرا</t>
  </si>
  <si>
    <t>آبیک</t>
  </si>
  <si>
    <t>البرز</t>
  </si>
  <si>
    <t>آوج</t>
  </si>
  <si>
    <t>قم</t>
  </si>
  <si>
    <t>سقز</t>
  </si>
  <si>
    <t>دیوان دره</t>
  </si>
  <si>
    <t>دهگلان</t>
  </si>
  <si>
    <t>بیجار</t>
  </si>
  <si>
    <t>بانه</t>
  </si>
  <si>
    <t>سرو آباد</t>
  </si>
  <si>
    <t>قروه</t>
  </si>
  <si>
    <t>کامیاران</t>
  </si>
  <si>
    <t>مریوان</t>
  </si>
  <si>
    <t>سنندج</t>
  </si>
  <si>
    <t>ارزوئیه</t>
  </si>
  <si>
    <t>انار</t>
  </si>
  <si>
    <t>بافت</t>
  </si>
  <si>
    <t>بردسیر</t>
  </si>
  <si>
    <t>بم</t>
  </si>
  <si>
    <t>جیرفت</t>
  </si>
  <si>
    <t>رابر</t>
  </si>
  <si>
    <t>راور</t>
  </si>
  <si>
    <t>رفسنجان</t>
  </si>
  <si>
    <t>رودبار</t>
  </si>
  <si>
    <t>ریگان</t>
  </si>
  <si>
    <t>زرند</t>
  </si>
  <si>
    <t>سیرجان</t>
  </si>
  <si>
    <t>شهربابک</t>
  </si>
  <si>
    <t>عنبرآباد</t>
  </si>
  <si>
    <t>فاریاب</t>
  </si>
  <si>
    <t>فهرج</t>
  </si>
  <si>
    <t>قلعه گنج</t>
  </si>
  <si>
    <t>کرمان</t>
  </si>
  <si>
    <t>کهنوج</t>
  </si>
  <si>
    <t>کوهبنان</t>
  </si>
  <si>
    <t>منوجان</t>
  </si>
  <si>
    <t>نرماشیر</t>
  </si>
  <si>
    <t>سنقر</t>
  </si>
  <si>
    <t>قصر شیرین</t>
  </si>
  <si>
    <t>هرسین</t>
  </si>
  <si>
    <t>روانسر</t>
  </si>
  <si>
    <t>دالاهو</t>
  </si>
  <si>
    <t>جوانرود</t>
  </si>
  <si>
    <t>ثلاث بابا جانی</t>
  </si>
  <si>
    <t>کرمانشاه</t>
  </si>
  <si>
    <t>پاوه</t>
  </si>
  <si>
    <t>صحنه</t>
  </si>
  <si>
    <t>کنگاور</t>
  </si>
  <si>
    <t>گیلانغرب</t>
  </si>
  <si>
    <t>سرپل ذهاب</t>
  </si>
  <si>
    <t>اسلام آباد</t>
  </si>
  <si>
    <t>بویراحمد</t>
  </si>
  <si>
    <t>کهگیلویه</t>
  </si>
  <si>
    <t>گچساران</t>
  </si>
  <si>
    <t>دنا</t>
  </si>
  <si>
    <t>باشت</t>
  </si>
  <si>
    <t>چرام</t>
  </si>
  <si>
    <t>لنده</t>
  </si>
  <si>
    <t>بهمئی</t>
  </si>
  <si>
    <t>گمیشان</t>
  </si>
  <si>
    <t xml:space="preserve">ترکمن </t>
  </si>
  <si>
    <t>مینودشت</t>
  </si>
  <si>
    <t>کردکوی</t>
  </si>
  <si>
    <t>گنبد کاووس</t>
  </si>
  <si>
    <t>بندر گز</t>
  </si>
  <si>
    <t>علی اباد</t>
  </si>
  <si>
    <t>گرگان</t>
  </si>
  <si>
    <t>اق قلا</t>
  </si>
  <si>
    <t>آزادشهر</t>
  </si>
  <si>
    <t>مراوه تپه</t>
  </si>
  <si>
    <t>رامیان</t>
  </si>
  <si>
    <t>گالی کش</t>
  </si>
  <si>
    <t>کلاله</t>
  </si>
  <si>
    <t>آستارا</t>
  </si>
  <si>
    <t>آستانه اشرفیه</t>
  </si>
  <si>
    <t>املش</t>
  </si>
  <si>
    <t>بندر انزلی</t>
  </si>
  <si>
    <t>تالش</t>
  </si>
  <si>
    <t>رشت</t>
  </si>
  <si>
    <t>رضوانشهر</t>
  </si>
  <si>
    <t>رودسر</t>
  </si>
  <si>
    <t>سیاهکل</t>
  </si>
  <si>
    <t>شفت</t>
  </si>
  <si>
    <t>صومعه سرا</t>
  </si>
  <si>
    <t>فومن</t>
  </si>
  <si>
    <t>لاهیجان</t>
  </si>
  <si>
    <t>لنگرود</t>
  </si>
  <si>
    <t>ماسال</t>
  </si>
  <si>
    <t xml:space="preserve">دورود </t>
  </si>
  <si>
    <t>رومشکان</t>
  </si>
  <si>
    <t>دلفان</t>
  </si>
  <si>
    <t>ازنا</t>
  </si>
  <si>
    <t>الیگودرز</t>
  </si>
  <si>
    <t>خرم آباد</t>
  </si>
  <si>
    <t>بروجرد</t>
  </si>
  <si>
    <t>دوره</t>
  </si>
  <si>
    <t>پلدختر</t>
  </si>
  <si>
    <t>سلسله</t>
  </si>
  <si>
    <t>کوهدشت</t>
  </si>
  <si>
    <t>آمل</t>
  </si>
  <si>
    <t>بابل</t>
  </si>
  <si>
    <t>بابلسر</t>
  </si>
  <si>
    <t>بهشهر</t>
  </si>
  <si>
    <t>تنکابن</t>
  </si>
  <si>
    <t>جویبار</t>
  </si>
  <si>
    <t>چالوس</t>
  </si>
  <si>
    <t>رامسر</t>
  </si>
  <si>
    <t>ساری</t>
  </si>
  <si>
    <t>سوادکوه</t>
  </si>
  <si>
    <t>سوادکوه شمالی</t>
  </si>
  <si>
    <t>سیمرغ</t>
  </si>
  <si>
    <t>عباس آباد</t>
  </si>
  <si>
    <t>فریدون کنار</t>
  </si>
  <si>
    <t>قائم شهر</t>
  </si>
  <si>
    <t>کلاردشت</t>
  </si>
  <si>
    <t>گلوگاه</t>
  </si>
  <si>
    <t>محمود آباد</t>
  </si>
  <si>
    <t>میاندرود</t>
  </si>
  <si>
    <t>نکا</t>
  </si>
  <si>
    <t>نور</t>
  </si>
  <si>
    <t>نوشهر</t>
  </si>
  <si>
    <t>اراک</t>
  </si>
  <si>
    <t>محلات</t>
  </si>
  <si>
    <t>کمیجان</t>
  </si>
  <si>
    <t>فراهان</t>
  </si>
  <si>
    <t>ساوه</t>
  </si>
  <si>
    <t>زرندیه</t>
  </si>
  <si>
    <t>دلیجان</t>
  </si>
  <si>
    <t>خنداب</t>
  </si>
  <si>
    <t>تفرش</t>
  </si>
  <si>
    <t>آشتیان</t>
  </si>
  <si>
    <t>خمین</t>
  </si>
  <si>
    <t>شازند</t>
  </si>
  <si>
    <t>ابوموسی</t>
  </si>
  <si>
    <t>بستک</t>
  </si>
  <si>
    <t>بشاگرد</t>
  </si>
  <si>
    <t>بندرعباس</t>
  </si>
  <si>
    <t>بندرلنگه</t>
  </si>
  <si>
    <t>بندرخمیر</t>
  </si>
  <si>
    <t>پارسیان</t>
  </si>
  <si>
    <t>رودان</t>
  </si>
  <si>
    <t>جاسک</t>
  </si>
  <si>
    <t>حاجی آباد</t>
  </si>
  <si>
    <t>سیریک</t>
  </si>
  <si>
    <t>قشم</t>
  </si>
  <si>
    <t>میناب</t>
  </si>
  <si>
    <t>همدان</t>
  </si>
  <si>
    <t>ملایر</t>
  </si>
  <si>
    <t>نهاوند</t>
  </si>
  <si>
    <t>تویسرکان</t>
  </si>
  <si>
    <t>بهار</t>
  </si>
  <si>
    <t>اسدآباد</t>
  </si>
  <si>
    <t>رزن</t>
  </si>
  <si>
    <t>کبودرآهنگ</t>
  </si>
  <si>
    <t>فامنین</t>
  </si>
  <si>
    <t>ابرکوه</t>
  </si>
  <si>
    <t>اردکان</t>
  </si>
  <si>
    <t>اشکذر</t>
  </si>
  <si>
    <t>بافق</t>
  </si>
  <si>
    <t>بهاباد</t>
  </si>
  <si>
    <t>تفت</t>
  </si>
  <si>
    <t>خاتم</t>
  </si>
  <si>
    <t>مهریز</t>
  </si>
  <si>
    <t>میبد</t>
  </si>
  <si>
    <t>یزد</t>
  </si>
  <si>
    <t>جدول تجمیعی کل آراء در داخل و خارج کشور:</t>
  </si>
  <si>
    <t xml:space="preserve">تجمیع نتایج  شمارش  آرای انتخابات دوازدهمین دوره ریاست جمهوری </t>
  </si>
  <si>
    <t>نام استان</t>
  </si>
  <si>
    <t>حسن روحانی</t>
  </si>
  <si>
    <t>چهارمحال و بختیاری</t>
  </si>
  <si>
    <t>خراسان جنوبی</t>
  </si>
  <si>
    <t>خراسان رضوی</t>
  </si>
  <si>
    <t>خراسان شمالی</t>
  </si>
  <si>
    <t>خوزستان</t>
  </si>
  <si>
    <t>سیستان و بلوچستان</t>
  </si>
  <si>
    <t>فارس</t>
  </si>
  <si>
    <t>کردستان</t>
  </si>
  <si>
    <t>کهگیلویه و بویراحمد</t>
  </si>
  <si>
    <t>گلستان</t>
  </si>
  <si>
    <t>گیلان</t>
  </si>
  <si>
    <t>لرستان</t>
  </si>
  <si>
    <t>مازندران</t>
  </si>
  <si>
    <t>مرکزی</t>
  </si>
  <si>
    <t>هرمزگان</t>
  </si>
  <si>
    <t>خارج از کشور</t>
  </si>
  <si>
    <t xml:space="preserve">جمع کل </t>
  </si>
  <si>
    <t>٪</t>
  </si>
  <si>
    <t>مشگین  شهر</t>
  </si>
  <si>
    <t> خنج</t>
  </si>
  <si>
    <t>استان تهران</t>
  </si>
  <si>
    <t>استان زنجان</t>
  </si>
  <si>
    <t>استان سمنان</t>
  </si>
  <si>
    <t>استان قزوین</t>
  </si>
  <si>
    <t>استان قم</t>
  </si>
  <si>
    <t>استان کرمان</t>
  </si>
  <si>
    <t>استان کرمانشاه</t>
  </si>
  <si>
    <t> 36102</t>
  </si>
  <si>
    <t> 45038</t>
  </si>
  <si>
    <t> 46632</t>
  </si>
  <si>
    <t> 47631</t>
  </si>
  <si>
    <t> 31108</t>
  </si>
  <si>
    <t> 81743</t>
  </si>
  <si>
    <t> 70034</t>
  </si>
  <si>
    <t> 56383</t>
  </si>
  <si>
    <t> 34058</t>
  </si>
  <si>
    <t> 54102</t>
  </si>
  <si>
    <t> 38492</t>
  </si>
  <si>
    <t> 63896</t>
  </si>
  <si>
    <t>استان یزد</t>
  </si>
  <si>
    <t> سید ابراهیم رئیس الساداتی</t>
  </si>
  <si>
    <t> سید مصطفی آقا میر سلیم</t>
  </si>
  <si>
    <t> سید مصطفی هاشمی طبا</t>
  </si>
  <si>
    <t>رأی نخست</t>
  </si>
  <si>
    <t>استان اردبیل</t>
  </si>
  <si>
    <t>استان اصفهان</t>
  </si>
  <si>
    <t>استان ایلام</t>
  </si>
  <si>
    <t>استان بوشهر</t>
  </si>
  <si>
    <t>شهرستان</t>
  </si>
  <si>
    <t>خدا آفرین</t>
  </si>
  <si>
    <t>مشگین شهر</t>
  </si>
  <si>
    <t>آران و بیدگل</t>
  </si>
  <si>
    <t>تیران و کرون</t>
  </si>
  <si>
    <t>خور و بیابانک</t>
  </si>
  <si>
    <t>نایین</t>
  </si>
  <si>
    <t>نظرآباد</t>
  </si>
  <si>
    <t>شیروان وچرداول</t>
  </si>
  <si>
    <t>تخت جلگه</t>
  </si>
  <si>
    <t>خلیل آباد</t>
  </si>
  <si>
    <t>اسفراین</t>
  </si>
  <si>
    <t>بجنورد</t>
  </si>
  <si>
    <t>جاجرم</t>
  </si>
  <si>
    <t>راز و جرگلان</t>
  </si>
  <si>
    <t>شیروان</t>
  </si>
  <si>
    <t>فاروج</t>
  </si>
  <si>
    <t>گرمه</t>
  </si>
  <si>
    <t>مانه و سملقان</t>
  </si>
  <si>
    <t>باغ ملک</t>
  </si>
  <si>
    <t>بندرماهشهر</t>
  </si>
  <si>
    <t>رامشیر</t>
  </si>
  <si>
    <t>مسجد سلیمان</t>
  </si>
  <si>
    <t>هفتگل</t>
  </si>
  <si>
    <t>ماه نشان</t>
  </si>
  <si>
    <t>آرادان</t>
  </si>
  <si>
    <t>دامغان</t>
  </si>
  <si>
    <t>گرمسار</t>
  </si>
  <si>
    <t>میامی</t>
  </si>
  <si>
    <t>چاه بهار</t>
  </si>
  <si>
    <t>سیب سوران</t>
  </si>
  <si>
    <t>قصر قند</t>
  </si>
  <si>
    <t>آباده</t>
  </si>
  <si>
    <t>خنج</t>
  </si>
  <si>
    <t>فیروزآباد</t>
  </si>
  <si>
    <t>دیواندره</t>
  </si>
  <si>
    <t>سروآباد</t>
  </si>
  <si>
    <t>رودبار جنوب</t>
  </si>
  <si>
    <t>اسلام‌آباد غرب</t>
  </si>
  <si>
    <t>ثلاث باباجانی</t>
  </si>
  <si>
    <t>سر پل ذهاب</t>
  </si>
  <si>
    <t>آق قلا</t>
  </si>
  <si>
    <t>ترکمن</t>
  </si>
  <si>
    <t>علی آباد</t>
  </si>
  <si>
    <t>کرد کوی</t>
  </si>
  <si>
    <t>گالیکش</t>
  </si>
  <si>
    <t>طوالش</t>
  </si>
  <si>
    <t>خرم‌آباد</t>
  </si>
  <si>
    <t>دورود</t>
  </si>
  <si>
    <t>فریدونکنار</t>
  </si>
  <si>
    <t>میاندورود</t>
  </si>
  <si>
    <t>بندر لنگه</t>
  </si>
  <si>
    <t>خمیر</t>
  </si>
  <si>
    <t>استان همدان</t>
  </si>
  <si>
    <t>صدوق</t>
  </si>
  <si>
    <t>بخش مركزي شهرستان اهر</t>
  </si>
  <si>
    <t>حسن</t>
  </si>
  <si>
    <t>روحاني</t>
  </si>
  <si>
    <t>اسدالله</t>
  </si>
  <si>
    <t>محسن</t>
  </si>
  <si>
    <t>رضائي ميرقائد</t>
  </si>
  <si>
    <t>نجف</t>
  </si>
  <si>
    <t>محمدباقر</t>
  </si>
  <si>
    <t>قاليباف</t>
  </si>
  <si>
    <t>حسين</t>
  </si>
  <si>
    <t>سعيد</t>
  </si>
  <si>
    <t>جليلي</t>
  </si>
  <si>
    <t>محمدحسن</t>
  </si>
  <si>
    <t>علي اكبر</t>
  </si>
  <si>
    <t>ولايتي</t>
  </si>
  <si>
    <t>علي اصغر</t>
  </si>
  <si>
    <t>سيدمحمد</t>
  </si>
  <si>
    <t>غرضي</t>
  </si>
  <si>
    <t>سيد رضا</t>
  </si>
  <si>
    <t>بخش هوراند</t>
  </si>
  <si>
    <t>فريدن</t>
  </si>
  <si>
    <t>بخش بوئين ومياندشت</t>
  </si>
  <si>
    <t>بخش مركزي شهرستان فريدن</t>
  </si>
  <si>
    <t>بوئین و میاندشت</t>
  </si>
  <si>
    <t>بخش بدره</t>
  </si>
  <si>
    <t>بخش ماژين</t>
  </si>
  <si>
    <t>بخش مركزي شهرستان دره شهر</t>
  </si>
  <si>
    <t>واجدان</t>
  </si>
  <si>
    <t>کل</t>
  </si>
  <si>
    <t>داخل</t>
  </si>
  <si>
    <t>خارج</t>
  </si>
  <si>
    <t>رأی‌ها</t>
  </si>
  <si>
    <t>٪ مشارکت</t>
  </si>
  <si>
    <t>٪ رأی</t>
  </si>
  <si>
    <t>رأی‌ندادگان</t>
  </si>
  <si>
    <t>٪ عدم مشارکت</t>
  </si>
  <si>
    <t>کشور</t>
  </si>
  <si>
    <t>شهر</t>
  </si>
  <si>
    <t>روحانی</t>
  </si>
  <si>
    <t>رئیسی</t>
  </si>
  <si>
    <t>٪2</t>
  </si>
  <si>
    <t>میرسلیم</t>
  </si>
  <si>
    <t>٪3</t>
  </si>
  <si>
    <t>هاشمی‌طبا</t>
  </si>
  <si>
    <t>٪4</t>
  </si>
  <si>
    <t>باطله</t>
  </si>
  <si>
    <t>٪5</t>
  </si>
  <si>
    <t>مجموع</t>
  </si>
  <si>
    <t>٪ مش.</t>
  </si>
  <si>
    <t> جمهوری آذربایجان</t>
  </si>
  <si>
    <t>باکو</t>
  </si>
  <si>
    <t>نخجوان</t>
  </si>
  <si>
    <t> ارمنستان</t>
  </si>
  <si>
    <t>ایروان</t>
  </si>
  <si>
    <t> ازبکستان</t>
  </si>
  <si>
    <t>تاشکند</t>
  </si>
  <si>
    <t> استرالیا</t>
  </si>
  <si>
    <t>کانبرا</t>
  </si>
  <si>
    <t> افغانستان</t>
  </si>
  <si>
    <t>هرات</t>
  </si>
  <si>
    <t>مزار شریف</t>
  </si>
  <si>
    <t>کابل</t>
  </si>
  <si>
    <t>قندهار</t>
  </si>
  <si>
    <t> امارات متحده عربی</t>
  </si>
  <si>
    <t>ابوظبی</t>
  </si>
  <si>
    <t>دوبی</t>
  </si>
  <si>
    <t> ترکیه</t>
  </si>
  <si>
    <t>آنکارا</t>
  </si>
  <si>
    <t>استانبول</t>
  </si>
  <si>
    <t>ارزروم</t>
  </si>
  <si>
    <t>ترابوزان</t>
  </si>
  <si>
    <t>آمار کلی</t>
  </si>
  <si>
    <t> دانمارک</t>
  </si>
  <si>
    <t>کپنهاگ</t>
  </si>
  <si>
    <t> چین</t>
  </si>
  <si>
    <t>پکن</t>
  </si>
  <si>
    <t>شانگهای</t>
  </si>
  <si>
    <t>گوانجو</t>
  </si>
  <si>
    <t> روسیه</t>
  </si>
  <si>
    <t>مسکو</t>
  </si>
  <si>
    <t>آستاراخان</t>
  </si>
  <si>
    <t>قازان</t>
  </si>
  <si>
    <t> نیوزیلند</t>
  </si>
  <si>
    <t>ولینگتون</t>
  </si>
  <si>
    <t> سوئد</t>
  </si>
  <si>
    <t>استکهلم</t>
  </si>
  <si>
    <t> سوئیس</t>
  </si>
  <si>
    <t>ژنو</t>
  </si>
  <si>
    <t>برن</t>
  </si>
  <si>
    <t> سوریه</t>
  </si>
  <si>
    <t>دمشق</t>
  </si>
  <si>
    <t> فرانسه</t>
  </si>
  <si>
    <t>پاریس</t>
  </si>
  <si>
    <t> قبرس</t>
  </si>
  <si>
    <t>نیکوزیا</t>
  </si>
  <si>
    <t> قطر</t>
  </si>
  <si>
    <t>دوحه</t>
  </si>
  <si>
    <t> عراق</t>
  </si>
  <si>
    <t>بغداد</t>
  </si>
  <si>
    <t>کربلا</t>
  </si>
  <si>
    <t>بصره</t>
  </si>
  <si>
    <t> کردستان</t>
  </si>
  <si>
    <t>اربیل</t>
  </si>
  <si>
    <t>سلیمانیه</t>
  </si>
  <si>
    <t> عمان</t>
  </si>
  <si>
    <t>مسقط</t>
  </si>
  <si>
    <t> کویت</t>
  </si>
  <si>
    <t>کویت</t>
  </si>
  <si>
    <t> گرجستان</t>
  </si>
  <si>
    <t>تفلیس</t>
  </si>
  <si>
    <t>باتومی</t>
  </si>
  <si>
    <t> لبنان</t>
  </si>
  <si>
    <t>بیروت</t>
  </si>
  <si>
    <t> مالزی</t>
  </si>
  <si>
    <t>کوآلالامپور</t>
  </si>
  <si>
    <t> مجارستان</t>
  </si>
  <si>
    <t>بوداپست</t>
  </si>
  <si>
    <t> هلند</t>
  </si>
  <si>
    <t>لاهه</t>
  </si>
  <si>
    <t> هند</t>
  </si>
  <si>
    <t>دهلی نو</t>
  </si>
  <si>
    <t>بمبئی</t>
  </si>
  <si>
    <t>حیدرآباد</t>
  </si>
  <si>
    <t>‍~۷٪</t>
  </si>
  <si>
    <t> پاکستان</t>
  </si>
  <si>
    <t>اسلام‌آباد</t>
  </si>
  <si>
    <t>کویته</t>
  </si>
  <si>
    <t>کراچی</t>
  </si>
  <si>
    <t>لاهور</t>
  </si>
  <si>
    <t>پیشاور</t>
  </si>
  <si>
    <t> تاجیکستان</t>
  </si>
  <si>
    <t>دوشنبه</t>
  </si>
  <si>
    <t> تایلند</t>
  </si>
  <si>
    <t>بانکوک</t>
  </si>
  <si>
    <t> ژاپن</t>
  </si>
  <si>
    <t>توکیو</t>
  </si>
  <si>
    <t> فنلاند</t>
  </si>
  <si>
    <t>هلسینکی</t>
  </si>
  <si>
    <t> نروژ</t>
  </si>
  <si>
    <t>اسلو</t>
  </si>
  <si>
    <r>
      <t> بریتانیا</t>
    </r>
    <r>
      <rPr>
        <vertAlign val="superscript"/>
        <sz val="11"/>
        <color theme="1"/>
        <rFont val="Arial"/>
        <family val="2"/>
        <charset val="178"/>
        <scheme val="minor"/>
      </rPr>
      <t>[۵]</t>
    </r>
  </si>
  <si>
    <t>لندن</t>
  </si>
  <si>
    <t>منچستر</t>
  </si>
  <si>
    <t>بیرمنگام</t>
  </si>
  <si>
    <t>لیدز</t>
  </si>
  <si>
    <t>نیوکاسل</t>
  </si>
  <si>
    <t>گلاسکو</t>
  </si>
  <si>
    <t>کاردیف</t>
  </si>
  <si>
    <r>
      <t> آلمان</t>
    </r>
    <r>
      <rPr>
        <vertAlign val="superscript"/>
        <sz val="11"/>
        <color theme="1"/>
        <rFont val="Arial"/>
        <family val="2"/>
        <charset val="178"/>
        <scheme val="minor"/>
      </rPr>
      <t>[۱]</t>
    </r>
  </si>
  <si>
    <t>برلین</t>
  </si>
  <si>
    <t>فرانکفورت</t>
  </si>
  <si>
    <t>هامبورک</t>
  </si>
  <si>
    <t>مونیخ</t>
  </si>
  <si>
    <t>آفریقا</t>
  </si>
  <si>
    <t>آمریکای شمالی</t>
  </si>
  <si>
    <t>وزارت کشور</t>
  </si>
  <si>
    <t>پی‌دی‌اف</t>
  </si>
  <si>
    <t>تابناک</t>
  </si>
  <si>
    <t>رأی‌های درست</t>
  </si>
  <si>
    <t>بستان‌آباد</t>
  </si>
  <si>
    <t>عجب‌شیر</t>
  </si>
  <si>
    <t>شاهین‌دژ</t>
  </si>
  <si>
    <t>بیله‌سوار</t>
  </si>
  <si>
    <t>پارس‌آباد</t>
  </si>
  <si>
    <t>مشگین‌شهر</t>
  </si>
  <si>
    <t>خمینی‌شهر</t>
  </si>
  <si>
    <t>شاهین‌شهر و میمه</t>
  </si>
  <si>
    <t>نجف‌آباد</t>
  </si>
  <si>
    <t>استان البرز</t>
  </si>
  <si>
    <t>دره‌شهر</t>
  </si>
  <si>
    <t>رباط‌کریم</t>
  </si>
  <si>
    <t>استان خراسان رضوی</t>
  </si>
  <si>
    <t>خلیل‌آباد</t>
  </si>
  <si>
    <t>مه‌ولات</t>
  </si>
  <si>
    <t>استان خوزستان</t>
  </si>
  <si>
    <t>ماهشهر</t>
  </si>
  <si>
    <t>مهدی‌شهر</t>
  </si>
  <si>
    <t>استان سیستان و بلوچستان</t>
  </si>
  <si>
    <t>سیب و سوران</t>
  </si>
  <si>
    <t>استان فارس</t>
  </si>
  <si>
    <t>خرم‌بید</t>
  </si>
  <si>
    <t>زرین‌دشت</t>
  </si>
  <si>
    <t>نی‌ریز</t>
  </si>
  <si>
    <t>بویین‌زهرا</t>
  </si>
  <si>
    <t>استان کردستان</t>
  </si>
  <si>
    <t>قلعه‌گنج</t>
  </si>
  <si>
    <t>قصرشیرین</t>
  </si>
  <si>
    <t>استان کهگیلویه و بویراحمد</t>
  </si>
  <si>
    <t>استان گلستان</t>
  </si>
  <si>
    <t>آق‌قلا</t>
  </si>
  <si>
    <t>علی‌آباد</t>
  </si>
  <si>
    <t>گنبدکاووس</t>
  </si>
  <si>
    <t>مراوه‌تپه</t>
  </si>
  <si>
    <t>استان گیلان</t>
  </si>
  <si>
    <t>صومعه‌سرا</t>
  </si>
  <si>
    <t>استان لرستان</t>
  </si>
  <si>
    <t>استان مازندران</t>
  </si>
  <si>
    <t>عباس‌آباد</t>
  </si>
  <si>
    <t>فریدون‌کنار</t>
  </si>
  <si>
    <t>قائم‌شهر</t>
  </si>
  <si>
    <t>میان‌دورود</t>
  </si>
  <si>
    <t>استان مرکزی</t>
  </si>
  <si>
    <t>استان هرمزگان</t>
  </si>
  <si>
    <t>حاجی‌آباد</t>
  </si>
  <si>
    <t>بررسی</t>
  </si>
  <si>
    <t>بخش مرکزی شهرستان اهر</t>
  </si>
  <si>
    <t>بخش هوراند شهرستان اهر</t>
  </si>
  <si>
    <t>بخش بوئین و میاندشت شهرستان فریدن</t>
  </si>
  <si>
    <t>بخش مرکزی شهرستان فریدن</t>
  </si>
  <si>
    <t>بخش بدره شهرستان دره‌شهر</t>
  </si>
  <si>
    <t>بخش مرکزی و ماژین شهرستان دره‌شهر</t>
  </si>
  <si>
    <t>بخش سلطانيه</t>
  </si>
  <si>
    <t>بخش مركزي شهرستان ابهر</t>
  </si>
  <si>
    <t>بخش مرکزی شهرستان ابهر</t>
  </si>
  <si>
    <t>بخش سلطانیه شهرستان ابهر</t>
  </si>
  <si>
    <t>نيك شهر</t>
  </si>
  <si>
    <t>بخش آهوران</t>
  </si>
  <si>
    <t>بخش بنت</t>
  </si>
  <si>
    <t>بخش فنوج</t>
  </si>
  <si>
    <t>بخش لاشار</t>
  </si>
  <si>
    <t>بخش مركزي شهرستان نيك شهر</t>
  </si>
  <si>
    <t>بخش فنوج شهرستان نیکشهر</t>
  </si>
  <si>
    <t>بخش آهوران و بنت و لاشار و مرکزی شهرستان نیکشهر</t>
  </si>
  <si>
    <t>كوهدشت</t>
  </si>
  <si>
    <t>بخش درب گنبد</t>
  </si>
  <si>
    <t>بخش رومشكان</t>
  </si>
  <si>
    <t>بخش طرهان</t>
  </si>
  <si>
    <t>بخش كوناني</t>
  </si>
  <si>
    <t>بخش مركزي شهرستان كوهدشت</t>
  </si>
  <si>
    <t>بخش رومشکان شهرستان کوهدشت</t>
  </si>
  <si>
    <t>بخش‌های درب گنبد و طرهان و کونانی و مرکزی شهرستان کوهدشت</t>
  </si>
  <si>
    <t>سواد كوه</t>
  </si>
  <si>
    <t>بخش زيراب</t>
  </si>
  <si>
    <t>بخش شيرگاه</t>
  </si>
  <si>
    <t>بخش مركزي شهرستان سواد كوه</t>
  </si>
  <si>
    <t>بخش شیرگاه شهرستان سوادکوه</t>
  </si>
  <si>
    <t>بخش‌های زیراب و مرکزی شهرستان سوادکوه</t>
  </si>
  <si>
    <t>بخش كلاردشت</t>
  </si>
  <si>
    <t>بخش مرزن آباد</t>
  </si>
  <si>
    <t>بخش مركزي شهرستان چالوس</t>
  </si>
  <si>
    <t>بخش‌های مرزن‌آباد و مرکزی شهرستان چالوس</t>
  </si>
  <si>
    <t>بخش کلاردشت شهرستان چالوس</t>
  </si>
  <si>
    <t>درصد</t>
  </si>
  <si>
    <t>نوسان</t>
  </si>
  <si>
    <t>سیستان و بلوستان</t>
  </si>
  <si>
    <t>رأی روحانی</t>
  </si>
  <si>
    <t>شهرستان/بخش</t>
  </si>
  <si>
    <t>داخل کشور</t>
  </si>
  <si>
    <t>جمعیت ۹۵</t>
  </si>
  <si>
    <t>استان</t>
  </si>
  <si>
    <t>مقایسه</t>
  </si>
  <si>
    <t>دستان‌هایی از شهرستان کرج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</si>
</sst>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000401]#,##0"/>
    <numFmt numFmtId="165" formatCode="[$-3000401]0.00%"/>
    <numFmt numFmtId="166" formatCode="[$-3000401]0"/>
  </numFmts>
  <fonts count="1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6"/>
      <color rgb="FF000000"/>
      <name val="Tahoma"/>
      <family val="2"/>
    </font>
    <font>
      <b/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vertAlign val="superscript"/>
      <sz val="11"/>
      <color theme="1"/>
      <name val="Arial"/>
      <family val="2"/>
      <charset val="178"/>
      <scheme val="minor"/>
    </font>
    <font>
      <u/>
      <sz val="14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4">
    <xf numFmtId="0" fontId="0" fillId="0" borderId="0" xfId="0"/>
    <xf numFmtId="10" fontId="2" fillId="3" borderId="4" xfId="1" applyNumberFormat="1" applyFont="1" applyFill="1" applyBorder="1" applyAlignment="1">
      <alignment vertical="center"/>
    </xf>
    <xf numFmtId="10" fontId="3" fillId="3" borderId="4" xfId="1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3" fontId="7" fillId="3" borderId="4" xfId="0" applyNumberFormat="1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wrapText="1"/>
    </xf>
    <xf numFmtId="3" fontId="7" fillId="3" borderId="4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wrapText="1"/>
    </xf>
    <xf numFmtId="3" fontId="7" fillId="5" borderId="4" xfId="0" applyNumberFormat="1" applyFont="1" applyFill="1" applyBorder="1" applyAlignment="1">
      <alignment vertical="center"/>
    </xf>
    <xf numFmtId="3" fontId="8" fillId="0" borderId="0" xfId="0" applyNumberFormat="1" applyFont="1"/>
    <xf numFmtId="3" fontId="6" fillId="0" borderId="4" xfId="0" applyNumberFormat="1" applyFont="1" applyBorder="1" applyAlignment="1">
      <alignment vertical="center"/>
    </xf>
    <xf numFmtId="3" fontId="9" fillId="0" borderId="0" xfId="0" applyNumberFormat="1" applyFont="1"/>
    <xf numFmtId="0" fontId="9" fillId="0" borderId="0" xfId="0" applyFont="1"/>
    <xf numFmtId="49" fontId="6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readingOrder="2"/>
    </xf>
    <xf numFmtId="49" fontId="4" fillId="0" borderId="0" xfId="0" applyNumberFormat="1" applyFont="1" applyAlignment="1">
      <alignment readingOrder="2"/>
    </xf>
    <xf numFmtId="0" fontId="2" fillId="3" borderId="4" xfId="0" applyFont="1" applyFill="1" applyBorder="1" applyAlignment="1">
      <alignment horizontal="center" vertical="center" readingOrder="2"/>
    </xf>
    <xf numFmtId="49" fontId="4" fillId="0" borderId="0" xfId="1" applyNumberFormat="1" applyFont="1" applyAlignment="1">
      <alignment readingOrder="2"/>
    </xf>
    <xf numFmtId="0" fontId="0" fillId="0" borderId="0" xfId="0" applyAlignment="1">
      <alignment readingOrder="2"/>
    </xf>
    <xf numFmtId="49" fontId="2" fillId="2" borderId="1" xfId="0" applyNumberFormat="1" applyFont="1" applyFill="1" applyBorder="1" applyAlignment="1">
      <alignment horizontal="center" vertical="center" wrapText="1" readingOrder="2"/>
    </xf>
    <xf numFmtId="49" fontId="2" fillId="2" borderId="2" xfId="0" applyNumberFormat="1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vertical="center" readingOrder="2"/>
    </xf>
    <xf numFmtId="0" fontId="2" fillId="3" borderId="4" xfId="0" applyFont="1" applyFill="1" applyBorder="1" applyAlignment="1">
      <alignment vertical="center" readingOrder="2"/>
    </xf>
    <xf numFmtId="3" fontId="2" fillId="3" borderId="4" xfId="0" applyNumberFormat="1" applyFont="1" applyFill="1" applyBorder="1" applyAlignment="1">
      <alignment vertical="center" readingOrder="2"/>
    </xf>
    <xf numFmtId="10" fontId="2" fillId="3" borderId="4" xfId="1" applyNumberFormat="1" applyFont="1" applyFill="1" applyBorder="1" applyAlignment="1">
      <alignment vertical="center" readingOrder="2"/>
    </xf>
    <xf numFmtId="3" fontId="3" fillId="4" borderId="4" xfId="0" applyNumberFormat="1" applyFont="1" applyFill="1" applyBorder="1" applyAlignment="1">
      <alignment vertical="center" readingOrder="2"/>
    </xf>
    <xf numFmtId="10" fontId="3" fillId="3" borderId="4" xfId="1" applyNumberFormat="1" applyFont="1" applyFill="1" applyBorder="1" applyAlignment="1">
      <alignment vertical="center" readingOrder="2"/>
    </xf>
    <xf numFmtId="0" fontId="2" fillId="3" borderId="3" xfId="0" applyFont="1" applyFill="1" applyBorder="1" applyAlignment="1">
      <alignment vertical="center" wrapText="1" readingOrder="2"/>
    </xf>
    <xf numFmtId="3" fontId="2" fillId="3" borderId="4" xfId="0" applyNumberFormat="1" applyFont="1" applyFill="1" applyBorder="1" applyAlignment="1">
      <alignment vertical="center" wrapText="1" readingOrder="2"/>
    </xf>
    <xf numFmtId="3" fontId="3" fillId="3" borderId="4" xfId="0" applyNumberFormat="1" applyFont="1" applyFill="1" applyBorder="1" applyAlignment="1">
      <alignment vertical="center" wrapText="1" readingOrder="2"/>
    </xf>
    <xf numFmtId="3" fontId="3" fillId="3" borderId="4" xfId="0" applyNumberFormat="1" applyFont="1" applyFill="1" applyBorder="1" applyAlignment="1">
      <alignment vertical="center" readingOrder="2"/>
    </xf>
    <xf numFmtId="3" fontId="3" fillId="5" borderId="4" xfId="0" applyNumberFormat="1" applyFont="1" applyFill="1" applyBorder="1" applyAlignment="1">
      <alignment vertical="center" readingOrder="2"/>
    </xf>
    <xf numFmtId="0" fontId="2" fillId="3" borderId="1" xfId="0" applyFont="1" applyFill="1" applyBorder="1" applyAlignment="1">
      <alignment vertical="center" readingOrder="2"/>
    </xf>
    <xf numFmtId="0" fontId="2" fillId="3" borderId="2" xfId="0" applyFont="1" applyFill="1" applyBorder="1" applyAlignment="1">
      <alignment vertical="center" wrapText="1" readingOrder="2"/>
    </xf>
    <xf numFmtId="3" fontId="2" fillId="3" borderId="2" xfId="0" applyNumberFormat="1" applyFont="1" applyFill="1" applyBorder="1" applyAlignment="1">
      <alignment vertical="center" wrapText="1" readingOrder="2"/>
    </xf>
    <xf numFmtId="0" fontId="2" fillId="3" borderId="4" xfId="0" applyFont="1" applyFill="1" applyBorder="1" applyAlignment="1">
      <alignment vertical="center" wrapText="1" readingOrder="2"/>
    </xf>
    <xf numFmtId="3" fontId="3" fillId="0" borderId="4" xfId="0" applyNumberFormat="1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4" xfId="0" applyFont="1" applyBorder="1" applyAlignment="1">
      <alignment vertical="center" wrapText="1" readingOrder="2"/>
    </xf>
    <xf numFmtId="3" fontId="2" fillId="0" borderId="4" xfId="0" applyNumberFormat="1" applyFont="1" applyBorder="1" applyAlignment="1">
      <alignment vertical="center" wrapText="1" readingOrder="2"/>
    </xf>
    <xf numFmtId="0" fontId="2" fillId="6" borderId="3" xfId="0" applyFont="1" applyFill="1" applyBorder="1" applyAlignment="1">
      <alignment vertical="center" wrapText="1" readingOrder="2"/>
    </xf>
    <xf numFmtId="0" fontId="2" fillId="6" borderId="4" xfId="0" applyFont="1" applyFill="1" applyBorder="1" applyAlignment="1">
      <alignment vertical="center" wrapText="1" readingOrder="2"/>
    </xf>
    <xf numFmtId="3" fontId="2" fillId="6" borderId="4" xfId="0" applyNumberFormat="1" applyFont="1" applyFill="1" applyBorder="1" applyAlignment="1">
      <alignment vertical="center" wrapText="1" readingOrder="2"/>
    </xf>
    <xf numFmtId="3" fontId="2" fillId="3" borderId="4" xfId="0" applyNumberFormat="1" applyFont="1" applyFill="1" applyBorder="1" applyAlignment="1">
      <alignment readingOrder="2"/>
    </xf>
    <xf numFmtId="0" fontId="2" fillId="0" borderId="1" xfId="0" applyFont="1" applyBorder="1" applyAlignment="1">
      <alignment vertical="center" readingOrder="2"/>
    </xf>
    <xf numFmtId="0" fontId="2" fillId="0" borderId="2" xfId="0" applyFont="1" applyBorder="1" applyAlignment="1">
      <alignment vertical="center" readingOrder="2"/>
    </xf>
    <xf numFmtId="3" fontId="2" fillId="0" borderId="2" xfId="0" applyNumberFormat="1" applyFont="1" applyBorder="1" applyAlignment="1">
      <alignment vertical="center" readingOrder="2"/>
    </xf>
    <xf numFmtId="0" fontId="2" fillId="0" borderId="3" xfId="0" applyFont="1" applyBorder="1" applyAlignment="1">
      <alignment vertical="center" readingOrder="2"/>
    </xf>
    <xf numFmtId="0" fontId="2" fillId="0" borderId="4" xfId="0" applyFont="1" applyBorder="1" applyAlignment="1">
      <alignment vertical="center" readingOrder="2"/>
    </xf>
    <xf numFmtId="3" fontId="2" fillId="0" borderId="4" xfId="0" applyNumberFormat="1" applyFont="1" applyBorder="1" applyAlignment="1">
      <alignment vertical="center" readingOrder="2"/>
    </xf>
    <xf numFmtId="3" fontId="3" fillId="0" borderId="4" xfId="0" applyNumberFormat="1" applyFont="1" applyBorder="1" applyAlignment="1">
      <alignment vertical="center" readingOrder="2"/>
    </xf>
    <xf numFmtId="0" fontId="2" fillId="0" borderId="1" xfId="0" applyFont="1" applyBorder="1" applyAlignment="1">
      <alignment vertical="center" wrapText="1" readingOrder="2"/>
    </xf>
    <xf numFmtId="0" fontId="2" fillId="0" borderId="2" xfId="0" applyFont="1" applyBorder="1" applyAlignment="1">
      <alignment vertical="center" wrapText="1" readingOrder="2"/>
    </xf>
    <xf numFmtId="3" fontId="2" fillId="0" borderId="2" xfId="0" applyNumberFormat="1" applyFont="1" applyBorder="1" applyAlignment="1">
      <alignment vertical="center" wrapText="1" readingOrder="2"/>
    </xf>
    <xf numFmtId="0" fontId="2" fillId="0" borderId="5" xfId="0" applyFont="1" applyBorder="1" applyAlignment="1">
      <alignment vertical="center" wrapText="1" readingOrder="2"/>
    </xf>
    <xf numFmtId="3" fontId="3" fillId="2" borderId="4" xfId="0" applyNumberFormat="1" applyFont="1" applyFill="1" applyBorder="1" applyAlignment="1">
      <alignment vertical="center" wrapText="1" readingOrder="2"/>
    </xf>
    <xf numFmtId="3" fontId="3" fillId="3" borderId="4" xfId="0" applyNumberFormat="1" applyFont="1" applyFill="1" applyBorder="1" applyAlignment="1">
      <alignment readingOrder="2"/>
    </xf>
    <xf numFmtId="0" fontId="2" fillId="3" borderId="9" xfId="0" applyFont="1" applyFill="1" applyBorder="1" applyAlignment="1">
      <alignment vertical="center" wrapText="1" readingOrder="2"/>
    </xf>
    <xf numFmtId="3" fontId="2" fillId="3" borderId="1" xfId="0" applyNumberFormat="1" applyFont="1" applyFill="1" applyBorder="1" applyAlignment="1">
      <alignment vertical="center" wrapText="1" readingOrder="2"/>
    </xf>
    <xf numFmtId="3" fontId="2" fillId="3" borderId="3" xfId="0" applyNumberFormat="1" applyFont="1" applyFill="1" applyBorder="1" applyAlignment="1">
      <alignment vertical="center" wrapText="1" readingOrder="2"/>
    </xf>
    <xf numFmtId="2" fontId="2" fillId="3" borderId="4" xfId="1" applyNumberFormat="1" applyFont="1" applyFill="1" applyBorder="1" applyAlignment="1">
      <alignment vertical="center" readingOrder="2"/>
    </xf>
    <xf numFmtId="2" fontId="3" fillId="3" borderId="4" xfId="1" applyNumberFormat="1" applyFont="1" applyFill="1" applyBorder="1" applyAlignment="1">
      <alignment vertical="center" readingOrder="2"/>
    </xf>
    <xf numFmtId="3" fontId="2" fillId="3" borderId="9" xfId="0" applyNumberFormat="1" applyFont="1" applyFill="1" applyBorder="1" applyAlignment="1">
      <alignment vertical="center" wrapText="1" readingOrder="2"/>
    </xf>
    <xf numFmtId="3" fontId="2" fillId="3" borderId="5" xfId="0" applyNumberFormat="1" applyFont="1" applyFill="1" applyBorder="1" applyAlignment="1">
      <alignment vertical="center" wrapText="1" readingOrder="2"/>
    </xf>
    <xf numFmtId="3" fontId="3" fillId="0" borderId="9" xfId="0" applyNumberFormat="1" applyFont="1" applyBorder="1" applyAlignment="1">
      <alignment vertical="center" wrapText="1" readingOrder="2"/>
    </xf>
    <xf numFmtId="3" fontId="3" fillId="0" borderId="5" xfId="0" applyNumberFormat="1" applyFont="1" applyBorder="1" applyAlignment="1">
      <alignment vertical="center" wrapText="1" readingOrder="2"/>
    </xf>
    <xf numFmtId="3" fontId="3" fillId="0" borderId="3" xfId="0" applyNumberFormat="1" applyFont="1" applyBorder="1" applyAlignment="1">
      <alignment vertical="center" wrapText="1" readingOrder="2"/>
    </xf>
    <xf numFmtId="3" fontId="2" fillId="3" borderId="8" xfId="0" applyNumberFormat="1" applyFont="1" applyFill="1" applyBorder="1" applyAlignment="1">
      <alignment vertical="center" readingOrder="2"/>
    </xf>
    <xf numFmtId="3" fontId="2" fillId="3" borderId="2" xfId="0" applyNumberFormat="1" applyFont="1" applyFill="1" applyBorder="1" applyAlignment="1">
      <alignment vertical="center" readingOrder="2"/>
    </xf>
    <xf numFmtId="0" fontId="2" fillId="3" borderId="0" xfId="0" applyFont="1" applyFill="1" applyAlignment="1">
      <alignment vertical="center" readingOrder="2"/>
    </xf>
    <xf numFmtId="3" fontId="2" fillId="3" borderId="3" xfId="0" applyNumberFormat="1" applyFont="1" applyFill="1" applyBorder="1" applyAlignment="1">
      <alignment vertical="center" readingOrder="2"/>
    </xf>
    <xf numFmtId="0" fontId="2" fillId="3" borderId="10" xfId="0" applyFont="1" applyFill="1" applyBorder="1" applyAlignment="1">
      <alignment vertical="center" readingOrder="2"/>
    </xf>
    <xf numFmtId="0" fontId="2" fillId="3" borderId="7" xfId="0" applyFont="1" applyFill="1" applyBorder="1" applyAlignment="1">
      <alignment vertical="center" readingOrder="2"/>
    </xf>
    <xf numFmtId="3" fontId="3" fillId="2" borderId="4" xfId="0" applyNumberFormat="1" applyFont="1" applyFill="1" applyBorder="1" applyAlignment="1">
      <alignment vertical="center" readingOrder="2"/>
    </xf>
    <xf numFmtId="3" fontId="5" fillId="0" borderId="0" xfId="0" applyNumberFormat="1" applyFont="1" applyAlignment="1">
      <alignment readingOrder="2"/>
    </xf>
    <xf numFmtId="0" fontId="10" fillId="0" borderId="0" xfId="0" applyFont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11" fillId="0" borderId="0" xfId="2" applyAlignment="1">
      <alignment vertical="center" wrapText="1"/>
    </xf>
    <xf numFmtId="164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2" fillId="0" borderId="0" xfId="0" applyFont="1"/>
    <xf numFmtId="0" fontId="0" fillId="0" borderId="14" xfId="0" applyBorder="1" applyAlignment="1">
      <alignment vertical="top" wrapText="1"/>
    </xf>
    <xf numFmtId="3" fontId="0" fillId="0" borderId="14" xfId="0" applyNumberFormat="1" applyBorder="1" applyAlignment="1">
      <alignment vertical="top" wrapText="1"/>
    </xf>
    <xf numFmtId="3" fontId="0" fillId="0" borderId="0" xfId="0" applyNumberFormat="1"/>
    <xf numFmtId="0" fontId="8" fillId="0" borderId="15" xfId="0" applyFont="1" applyBorder="1"/>
    <xf numFmtId="3" fontId="7" fillId="0" borderId="15" xfId="0" applyNumberFormat="1" applyFont="1" applyBorder="1" applyAlignment="1">
      <alignment vertical="center"/>
    </xf>
    <xf numFmtId="10" fontId="7" fillId="0" borderId="15" xfId="1" applyNumberFormat="1" applyFont="1" applyBorder="1" applyAlignment="1">
      <alignment vertical="center"/>
    </xf>
    <xf numFmtId="9" fontId="0" fillId="0" borderId="0" xfId="1" applyNumberFormat="1" applyFont="1" applyAlignment="1">
      <alignment vertical="center" wrapText="1"/>
    </xf>
    <xf numFmtId="9" fontId="0" fillId="0" borderId="0" xfId="1" applyFont="1" applyAlignment="1">
      <alignment vertical="center" wrapText="1"/>
    </xf>
    <xf numFmtId="166" fontId="0" fillId="2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10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10" fontId="0" fillId="0" borderId="0" xfId="0" applyNumberFormat="1"/>
    <xf numFmtId="164" fontId="0" fillId="0" borderId="0" xfId="0" applyNumberFormat="1" applyAlignment="1">
      <alignment vertical="center" wrapText="1"/>
    </xf>
    <xf numFmtId="10" fontId="0" fillId="0" borderId="0" xfId="1" applyNumberFormat="1" applyFont="1"/>
    <xf numFmtId="164" fontId="0" fillId="0" borderId="0" xfId="0" applyNumberFormat="1" applyAlignment="1">
      <alignment vertical="center" wrapText="1"/>
    </xf>
    <xf numFmtId="10" fontId="10" fillId="0" borderId="0" xfId="1" applyNumberFormat="1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0" fontId="8" fillId="0" borderId="0" xfId="1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66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10" fontId="8" fillId="0" borderId="0" xfId="0" applyNumberFormat="1" applyFont="1" applyAlignment="1">
      <alignment vertical="center"/>
    </xf>
    <xf numFmtId="10" fontId="8" fillId="0" borderId="0" xfId="1" applyNumberFormat="1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0" fontId="12" fillId="0" borderId="0" xfId="1" applyNumberFormat="1" applyFont="1"/>
    <xf numFmtId="164" fontId="8" fillId="0" borderId="0" xfId="0" applyNumberFormat="1" applyFont="1" applyAlignment="1">
      <alignment vertical="center"/>
    </xf>
    <xf numFmtId="0" fontId="3" fillId="3" borderId="2" xfId="0" applyFont="1" applyFill="1" applyBorder="1" applyAlignment="1">
      <alignment vertical="center" readingOrder="2"/>
    </xf>
    <xf numFmtId="0" fontId="3" fillId="3" borderId="6" xfId="0" applyFont="1" applyFill="1" applyBorder="1" applyAlignment="1">
      <alignment vertical="center" readingOrder="2"/>
    </xf>
    <xf numFmtId="0" fontId="3" fillId="3" borderId="4" xfId="0" applyFont="1" applyFill="1" applyBorder="1" applyAlignment="1">
      <alignment vertical="center" readingOrder="2"/>
    </xf>
    <xf numFmtId="0" fontId="3" fillId="3" borderId="5" xfId="0" applyFont="1" applyFill="1" applyBorder="1" applyAlignment="1">
      <alignment vertical="center" readingOrder="2"/>
    </xf>
    <xf numFmtId="0" fontId="3" fillId="3" borderId="2" xfId="0" applyFont="1" applyFill="1" applyBorder="1" applyAlignment="1">
      <alignment vertical="center" wrapText="1" readingOrder="2"/>
    </xf>
    <xf numFmtId="0" fontId="3" fillId="3" borderId="6" xfId="0" applyFont="1" applyFill="1" applyBorder="1" applyAlignment="1">
      <alignment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3" fillId="2" borderId="6" xfId="0" applyFont="1" applyFill="1" applyBorder="1" applyAlignment="1">
      <alignment vertical="center" readingOrder="2"/>
    </xf>
    <xf numFmtId="0" fontId="3" fillId="0" borderId="2" xfId="0" applyFont="1" applyBorder="1" applyAlignment="1">
      <alignment vertical="center" wrapText="1" readingOrder="2"/>
    </xf>
    <xf numFmtId="0" fontId="3" fillId="0" borderId="6" xfId="0" applyFont="1" applyBorder="1" applyAlignment="1">
      <alignment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readingOrder="2"/>
    </xf>
    <xf numFmtId="0" fontId="3" fillId="2" borderId="2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vertical="center" wrapText="1" readingOrder="2"/>
    </xf>
    <xf numFmtId="0" fontId="3" fillId="4" borderId="2" xfId="0" applyFont="1" applyFill="1" applyBorder="1" applyAlignment="1">
      <alignment vertical="center" wrapText="1" readingOrder="2"/>
    </xf>
    <xf numFmtId="0" fontId="3" fillId="4" borderId="6" xfId="0" applyFont="1" applyFill="1" applyBorder="1" applyAlignment="1">
      <alignment vertical="center" wrapText="1" readingOrder="2"/>
    </xf>
    <xf numFmtId="0" fontId="3" fillId="3" borderId="13" xfId="0" applyFont="1" applyFill="1" applyBorder="1" applyAlignment="1">
      <alignment vertical="center" readingOrder="2"/>
    </xf>
    <xf numFmtId="0" fontId="3" fillId="3" borderId="12" xfId="0" applyFont="1" applyFill="1" applyBorder="1" applyAlignment="1">
      <alignment vertical="center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vertical="center" readingOrder="2"/>
    </xf>
    <xf numFmtId="0" fontId="3" fillId="0" borderId="6" xfId="0" applyFont="1" applyBorder="1" applyAlignment="1">
      <alignment vertical="center" readingOrder="2"/>
    </xf>
    <xf numFmtId="0" fontId="3" fillId="3" borderId="13" xfId="0" applyFont="1" applyFill="1" applyBorder="1" applyAlignment="1">
      <alignment vertical="center" wrapText="1" readingOrder="2"/>
    </xf>
    <xf numFmtId="0" fontId="3" fillId="3" borderId="12" xfId="0" applyFont="1" applyFill="1" applyBorder="1" applyAlignment="1">
      <alignment vertical="center" wrapText="1" readingOrder="2"/>
    </xf>
    <xf numFmtId="0" fontId="3" fillId="7" borderId="2" xfId="0" applyFont="1" applyFill="1" applyBorder="1" applyAlignment="1">
      <alignment vertical="center" wrapText="1" readingOrder="2"/>
    </xf>
    <xf numFmtId="0" fontId="3" fillId="7" borderId="6" xfId="0" applyFont="1" applyFill="1" applyBorder="1" applyAlignment="1">
      <alignment vertical="center" wrapText="1" readingOrder="2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1" fillId="0" borderId="0" xfId="2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</cellXfs>
  <cellStyles count="3">
    <cellStyle name="درصد" xfId="1" builtinId="5"/>
    <cellStyle name="فراپیوند" xfId="2" builtinId="8"/>
    <cellStyle name="معمولی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alignment horizontal="general" vertical="center" textRotation="0" wrapText="1" indent="0" justifyLastLine="0" shrinkToFit="0" readingOrder="0"/>
    </dxf>
    <dxf>
      <numFmt numFmtId="164" formatCode="[$-3000401]#,##0"/>
      <alignment horizontal="general" vertical="center" textRotation="0" wrapText="1" indent="0" justifyLastLine="0" shrinkToFit="0" readingOrder="0"/>
    </dxf>
    <dxf>
      <font>
        <color rgb="FF7030A0"/>
      </font>
      <fill>
        <patternFill>
          <bgColor rgb="FFE1BEE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CB6E8"/>
        </patternFill>
      </fill>
    </dxf>
    <dxf>
      <fill>
        <patternFill>
          <bgColor rgb="FFDCB6E8"/>
        </patternFill>
      </fill>
    </dxf>
    <dxf>
      <font>
        <color rgb="FF7030A0"/>
      </font>
      <fill>
        <patternFill>
          <bgColor rgb="FFE1BEE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CB6E8"/>
        </patternFill>
      </fill>
    </dxf>
  </dxfs>
  <tableStyles count="0" defaultTableStyle="TableStyleMedium2" defaultPivotStyle="PivotStyleLight16"/>
  <colors>
    <mruColors>
      <color rgb="FFE1BEEC"/>
      <color rgb="FFDCB6E8"/>
      <color rgb="FFE6C8F0"/>
      <color rgb="FFDCC5ED"/>
      <color rgb="FF3C1A5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114300</xdr:rowOff>
    </xdr:to>
    <xdr:pic>
      <xdr:nvPicPr>
        <xdr:cNvPr id="2" name="تصویر 1" descr="https://upload.wikimedia.org/wikipedia/commons/thumb/d/dd/Flag_of_Azerbaijan.svg/23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19050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219075</xdr:colOff>
      <xdr:row>3</xdr:row>
      <xdr:rowOff>114300</xdr:rowOff>
    </xdr:to>
    <xdr:pic>
      <xdr:nvPicPr>
        <xdr:cNvPr id="3" name="تصویر 2" descr="https://upload.wikimedia.org/wikipedia/commons/thumb/2/2f/Flag_of_Armenia.svg/23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5524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219075</xdr:colOff>
      <xdr:row>4</xdr:row>
      <xdr:rowOff>114300</xdr:rowOff>
    </xdr:to>
    <xdr:pic>
      <xdr:nvPicPr>
        <xdr:cNvPr id="4" name="تصویر 3" descr="https://upload.wikimedia.org/wikipedia/commons/thumb/8/84/Flag_of_Uzbekistan.svg/23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7334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219075</xdr:colOff>
      <xdr:row>5</xdr:row>
      <xdr:rowOff>114300</xdr:rowOff>
    </xdr:to>
    <xdr:pic>
      <xdr:nvPicPr>
        <xdr:cNvPr id="5" name="تصویر 4" descr="https://upload.wikimedia.org/wikipedia/commons/thumb/b/b9/Flag_of_Australia.svg/23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91440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219075</xdr:colOff>
      <xdr:row>6</xdr:row>
      <xdr:rowOff>142875</xdr:rowOff>
    </xdr:to>
    <xdr:pic>
      <xdr:nvPicPr>
        <xdr:cNvPr id="6" name="تصویر 5" descr="https://upload.wikimedia.org/wikipedia/commons/thumb/9/9a/Flag_of_Afghanistan.svg/23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10953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219075</xdr:colOff>
      <xdr:row>10</xdr:row>
      <xdr:rowOff>114300</xdr:rowOff>
    </xdr:to>
    <xdr:pic>
      <xdr:nvPicPr>
        <xdr:cNvPr id="7" name="تصویر 6" descr="https://upload.wikimedia.org/wikipedia/commons/thumb/c/cb/Flag_of_the_United_Arab_Emirates.svg/23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181927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219075</xdr:colOff>
      <xdr:row>12</xdr:row>
      <xdr:rowOff>142875</xdr:rowOff>
    </xdr:to>
    <xdr:pic>
      <xdr:nvPicPr>
        <xdr:cNvPr id="8" name="تصویر 7" descr="https://upload.wikimedia.org/wikipedia/commons/thumb/b/b4/Flag_of_Turkey.svg/23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21812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142875</xdr:rowOff>
    </xdr:to>
    <xdr:pic>
      <xdr:nvPicPr>
        <xdr:cNvPr id="9" name="تصویر 8" descr="https://upload.wikimedia.org/wikipedia/commons/thumb/9/9c/Flag_of_Denmark.svg/20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37500" y="30861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219075</xdr:colOff>
      <xdr:row>17</xdr:row>
      <xdr:rowOff>142875</xdr:rowOff>
    </xdr:to>
    <xdr:pic>
      <xdr:nvPicPr>
        <xdr:cNvPr id="10" name="تصویر 9" descr="https://upload.wikimedia.org/wikipedia/commons/thumb/f/fa/Flag_of_the_People%27s_Republic_of_China.svg/23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32670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219075</xdr:colOff>
      <xdr:row>20</xdr:row>
      <xdr:rowOff>142875</xdr:rowOff>
    </xdr:to>
    <xdr:pic>
      <xdr:nvPicPr>
        <xdr:cNvPr id="11" name="تصویر 10" descr="https://upload.wikimedia.org/wikipedia/commons/thumb/f/f3/Flag_of_Russia.svg/23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38100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219075</xdr:colOff>
      <xdr:row>23</xdr:row>
      <xdr:rowOff>114300</xdr:rowOff>
    </xdr:to>
    <xdr:pic>
      <xdr:nvPicPr>
        <xdr:cNvPr id="12" name="تصویر 11" descr="https://upload.wikimedia.org/wikipedia/commons/thumb/3/3e/Flag_of_New_Zealand.svg/23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43529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219075</xdr:colOff>
      <xdr:row>24</xdr:row>
      <xdr:rowOff>133350</xdr:rowOff>
    </xdr:to>
    <xdr:pic>
      <xdr:nvPicPr>
        <xdr:cNvPr id="13" name="تصویر 12" descr="https://upload.wikimedia.org/wikipedia/commons/thumb/4/4c/Flag_of_Sweden.svg/23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45339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142875</xdr:colOff>
      <xdr:row>25</xdr:row>
      <xdr:rowOff>142875</xdr:rowOff>
    </xdr:to>
    <xdr:pic>
      <xdr:nvPicPr>
        <xdr:cNvPr id="14" name="تصویر 13" descr="https://upload.wikimedia.org/wikipedia/commons/thumb/f/f3/Flag_of_Switzerland.svg/15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85125" y="47148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219075</xdr:colOff>
      <xdr:row>27</xdr:row>
      <xdr:rowOff>142875</xdr:rowOff>
    </xdr:to>
    <xdr:pic>
      <xdr:nvPicPr>
        <xdr:cNvPr id="15" name="تصویر 14" descr="https://upload.wikimedia.org/wikipedia/commons/thumb/5/53/Flag_of_Syria.svg/23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50768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219075</xdr:colOff>
      <xdr:row>28</xdr:row>
      <xdr:rowOff>142875</xdr:rowOff>
    </xdr:to>
    <xdr:pic>
      <xdr:nvPicPr>
        <xdr:cNvPr id="16" name="تصویر 15" descr="https://upload.wikimedia.org/wikipedia/fa/thumb/c/c3/Flag_of_France.svg/23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52578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219075</xdr:colOff>
      <xdr:row>29</xdr:row>
      <xdr:rowOff>142875</xdr:rowOff>
    </xdr:to>
    <xdr:pic>
      <xdr:nvPicPr>
        <xdr:cNvPr id="17" name="تصویر 16" descr="https://upload.wikimedia.org/wikipedia/commons/thumb/d/d4/Flag_of_Cyprus.svg/23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54387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219075</xdr:colOff>
      <xdr:row>30</xdr:row>
      <xdr:rowOff>85725</xdr:rowOff>
    </xdr:to>
    <xdr:pic>
      <xdr:nvPicPr>
        <xdr:cNvPr id="18" name="تصویر 17" descr="https://upload.wikimedia.org/wikipedia/commons/thumb/6/65/Flag_of_Qatar.svg/23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5619750"/>
          <a:ext cx="2190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219075</xdr:colOff>
      <xdr:row>31</xdr:row>
      <xdr:rowOff>142875</xdr:rowOff>
    </xdr:to>
    <xdr:pic>
      <xdr:nvPicPr>
        <xdr:cNvPr id="19" name="تصویر 18" descr="https://upload.wikimedia.org/wikipedia/commons/thumb/f/f6/Flag_of_Iraq.svg/23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58007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219075</xdr:colOff>
      <xdr:row>35</xdr:row>
      <xdr:rowOff>142875</xdr:rowOff>
    </xdr:to>
    <xdr:pic>
      <xdr:nvPicPr>
        <xdr:cNvPr id="20" name="تصویر 19" descr="https://upload.wikimedia.org/wikipedia/commons/thumb/3/35/Flag_of_Kurdistan.svg/23px-Flag_of_Kurdistan.sv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65246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219075</xdr:colOff>
      <xdr:row>37</xdr:row>
      <xdr:rowOff>114300</xdr:rowOff>
    </xdr:to>
    <xdr:pic>
      <xdr:nvPicPr>
        <xdr:cNvPr id="21" name="تصویر 20" descr="https://upload.wikimedia.org/wikipedia/commons/thumb/d/dd/Flag_of_Oman.svg/23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688657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219075</xdr:colOff>
      <xdr:row>38</xdr:row>
      <xdr:rowOff>114300</xdr:rowOff>
    </xdr:to>
    <xdr:pic>
      <xdr:nvPicPr>
        <xdr:cNvPr id="22" name="تصویر 21" descr="https://upload.wikimedia.org/wikipedia/commons/thumb/a/aa/Flag_of_Kuwait.svg/23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70675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219075</xdr:colOff>
      <xdr:row>39</xdr:row>
      <xdr:rowOff>142875</xdr:rowOff>
    </xdr:to>
    <xdr:pic>
      <xdr:nvPicPr>
        <xdr:cNvPr id="23" name="تصویر 22" descr="https://upload.wikimedia.org/wikipedia/commons/thumb/0/0f/Flag_of_Georgia.svg/23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72485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219075</xdr:colOff>
      <xdr:row>41</xdr:row>
      <xdr:rowOff>142875</xdr:rowOff>
    </xdr:to>
    <xdr:pic>
      <xdr:nvPicPr>
        <xdr:cNvPr id="24" name="تصویر 23" descr="https://upload.wikimedia.org/wikipedia/commons/thumb/5/59/Flag_of_Lebanon.svg/23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76104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219075</xdr:colOff>
      <xdr:row>42</xdr:row>
      <xdr:rowOff>114300</xdr:rowOff>
    </xdr:to>
    <xdr:pic>
      <xdr:nvPicPr>
        <xdr:cNvPr id="25" name="تصویر 24" descr="https://upload.wikimedia.org/wikipedia/commons/thumb/6/66/Flag_of_Malaysia.svg/23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77914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219075</xdr:colOff>
      <xdr:row>43</xdr:row>
      <xdr:rowOff>114300</xdr:rowOff>
    </xdr:to>
    <xdr:pic>
      <xdr:nvPicPr>
        <xdr:cNvPr id="26" name="تصویر 25" descr="https://upload.wikimedia.org/wikipedia/commons/thumb/c/c1/Flag_of_Hungary.svg/23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79724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219075</xdr:colOff>
      <xdr:row>44</xdr:row>
      <xdr:rowOff>142875</xdr:rowOff>
    </xdr:to>
    <xdr:pic>
      <xdr:nvPicPr>
        <xdr:cNvPr id="27" name="تصویر 26" descr="https://upload.wikimedia.org/wikipedia/commons/thumb/2/20/Flag_of_the_Netherlands.svg/23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81534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219075</xdr:colOff>
      <xdr:row>45</xdr:row>
      <xdr:rowOff>142875</xdr:rowOff>
    </xdr:to>
    <xdr:pic>
      <xdr:nvPicPr>
        <xdr:cNvPr id="28" name="تصویر 27" descr="https://upload.wikimedia.org/wikipedia/commons/thumb/4/41/Flag_of_India.svg/23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83343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219075</xdr:colOff>
      <xdr:row>49</xdr:row>
      <xdr:rowOff>142875</xdr:rowOff>
    </xdr:to>
    <xdr:pic>
      <xdr:nvPicPr>
        <xdr:cNvPr id="29" name="تصویر 28" descr="https://upload.wikimedia.org/wikipedia/commons/thumb/3/32/Flag_of_Pakistan.svg/23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90678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219075</xdr:colOff>
      <xdr:row>54</xdr:row>
      <xdr:rowOff>114300</xdr:rowOff>
    </xdr:to>
    <xdr:pic>
      <xdr:nvPicPr>
        <xdr:cNvPr id="30" name="تصویر 29" descr="https://upload.wikimedia.org/wikipedia/commons/thumb/d/d0/Flag_of_Tajikistan.svg/23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997267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219075</xdr:colOff>
      <xdr:row>55</xdr:row>
      <xdr:rowOff>142875</xdr:rowOff>
    </xdr:to>
    <xdr:pic>
      <xdr:nvPicPr>
        <xdr:cNvPr id="31" name="تصویر 30" descr="https://upload.wikimedia.org/wikipedia/commons/thumb/a/a9/Flag_of_Thailand.svg/23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101536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219075</xdr:colOff>
      <xdr:row>56</xdr:row>
      <xdr:rowOff>142875</xdr:rowOff>
    </xdr:to>
    <xdr:pic>
      <xdr:nvPicPr>
        <xdr:cNvPr id="32" name="تصویر 31" descr="https://upload.wikimedia.org/wikipedia/commons/thumb/9/9e/Flag_of_Japan.svg/23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103346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219075</xdr:colOff>
      <xdr:row>57</xdr:row>
      <xdr:rowOff>133350</xdr:rowOff>
    </xdr:to>
    <xdr:pic>
      <xdr:nvPicPr>
        <xdr:cNvPr id="33" name="تصویر 32" descr="https://upload.wikimedia.org/wikipedia/commons/thumb/b/bc/Flag_of_Finland.svg/23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105156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200025</xdr:colOff>
      <xdr:row>58</xdr:row>
      <xdr:rowOff>142875</xdr:rowOff>
    </xdr:to>
    <xdr:pic>
      <xdr:nvPicPr>
        <xdr:cNvPr id="34" name="تصویر 33" descr="https://upload.wikimedia.org/wikipedia/commons/thumb/d/d9/Flag_of_Norway.svg/21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27975" y="10696575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219075</xdr:colOff>
      <xdr:row>59</xdr:row>
      <xdr:rowOff>114300</xdr:rowOff>
    </xdr:to>
    <xdr:pic>
      <xdr:nvPicPr>
        <xdr:cNvPr id="35" name="تصویر 34" descr="https://upload.wikimedia.org/wikipedia/commons/thumb/a/ae/Flag_of_the_United_Kingdom.svg/23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708925" y="108775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جدول1" displayName="جدول1" ref="B1:G431" totalsRowShown="0">
  <autoFilter ref="B1:G431"/>
  <tableColumns count="6">
    <tableColumn id="1" name="استان"/>
    <tableColumn id="2" name="شهرستان"/>
    <tableColumn id="3" name="رأی‌های درست" dataDxfId="2"/>
    <tableColumn id="4" name="جمعیت ۹۵"/>
    <tableColumn id="5" name="درصد" dataDxfId="1" dataCellStyle="درصد"/>
    <tableColumn id="6" name="نوسان" dataDxfId="0" dataCellStyle="درص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طرح زمین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fa.wikipedia.org/wiki/%D8%AA%D8%B1%D8%A7%D8%A8%D9%88%D8%B2%D8%A7%D9%86" TargetMode="External"/><Relationship Id="rId21" Type="http://schemas.openxmlformats.org/officeDocument/2006/relationships/hyperlink" Target="https://fa.wikipedia.org/wiki/%D8%AF%D9%88%D8%A8%DB%8C" TargetMode="External"/><Relationship Id="rId42" Type="http://schemas.openxmlformats.org/officeDocument/2006/relationships/hyperlink" Target="https://fa.wikipedia.org/wiki/%DA%98%D9%86%D9%88" TargetMode="External"/><Relationship Id="rId47" Type="http://schemas.openxmlformats.org/officeDocument/2006/relationships/hyperlink" Target="https://fa.wikipedia.org/wiki/%D9%BE%D8%A7%D8%B1%DB%8C%D8%B3" TargetMode="External"/><Relationship Id="rId63" Type="http://schemas.openxmlformats.org/officeDocument/2006/relationships/hyperlink" Target="https://fa.wikipedia.org/wiki/%DA%A9%D9%88%DB%8C%D8%AA_%28%D8%B4%D9%87%D8%B1%29" TargetMode="External"/><Relationship Id="rId68" Type="http://schemas.openxmlformats.org/officeDocument/2006/relationships/hyperlink" Target="https://fa.wikipedia.org/wiki/%D8%A8%DB%8C%D8%B1%D9%88%D8%AA" TargetMode="External"/><Relationship Id="rId84" Type="http://schemas.openxmlformats.org/officeDocument/2006/relationships/hyperlink" Target="https://fa.wikipedia.org/wiki/%D9%BE%DB%8C%D8%B4%D8%A7%D9%88%D8%B1" TargetMode="External"/><Relationship Id="rId89" Type="http://schemas.openxmlformats.org/officeDocument/2006/relationships/hyperlink" Target="https://fa.wikipedia.org/wiki/%DA%98%D8%A7%D9%BE%D9%86" TargetMode="External"/><Relationship Id="rId16" Type="http://schemas.openxmlformats.org/officeDocument/2006/relationships/hyperlink" Target="https://fa.wikipedia.org/wiki/%D9%85%D8%B2%D8%A7%D8%B1_%D8%B4%D8%B1%DB%8C%D9%81" TargetMode="External"/><Relationship Id="rId107" Type="http://schemas.openxmlformats.org/officeDocument/2006/relationships/hyperlink" Target="https://fa.wikipedia.org/wiki/%D8%A2%D9%81%D8%B1%DB%8C%D9%82%D8%A7" TargetMode="External"/><Relationship Id="rId11" Type="http://schemas.openxmlformats.org/officeDocument/2006/relationships/hyperlink" Target="https://fa.wikipedia.org/wiki/%D8%AA%D8%A7%D8%B4%DA%A9%D9%86%D8%AF" TargetMode="External"/><Relationship Id="rId32" Type="http://schemas.openxmlformats.org/officeDocument/2006/relationships/hyperlink" Target="https://fa.wikipedia.org/wiki/%DA%AF%D9%88%D8%A7%D9%86%D8%AC%D9%88" TargetMode="External"/><Relationship Id="rId37" Type="http://schemas.openxmlformats.org/officeDocument/2006/relationships/hyperlink" Target="https://fa.wikipedia.org/wiki/%D9%86%DB%8C%D9%88%D8%B2%DB%8C%D9%84%D9%86%D8%AF" TargetMode="External"/><Relationship Id="rId53" Type="http://schemas.openxmlformats.org/officeDocument/2006/relationships/hyperlink" Target="https://fa.wikipedia.org/wiki/%D8%A8%D8%BA%D8%AF%D8%A7%D8%AF" TargetMode="External"/><Relationship Id="rId58" Type="http://schemas.openxmlformats.org/officeDocument/2006/relationships/hyperlink" Target="https://fa.wikipedia.org/wiki/%D8%A7%D8%B1%D8%A8%DB%8C%D9%84" TargetMode="External"/><Relationship Id="rId74" Type="http://schemas.openxmlformats.org/officeDocument/2006/relationships/hyperlink" Target="https://fa.wikipedia.org/wiki/%D9%84%D8%A7%D9%87%D9%87" TargetMode="External"/><Relationship Id="rId79" Type="http://schemas.openxmlformats.org/officeDocument/2006/relationships/hyperlink" Target="https://fa.wikipedia.org/wiki/%D9%BE%D8%A7%DA%A9%D8%B3%D8%AA%D8%A7%D9%86" TargetMode="External"/><Relationship Id="rId102" Type="http://schemas.openxmlformats.org/officeDocument/2006/relationships/hyperlink" Target="https://fa.wikipedia.org/wiki/%D8%A8%D8%B1%D9%84%DB%8C%D9%86" TargetMode="External"/><Relationship Id="rId5" Type="http://schemas.openxmlformats.org/officeDocument/2006/relationships/hyperlink" Target="https://fa.wikipedia.org/wiki/%D8%AC%D9%85%D9%87%D9%88%D8%B1%DB%8C_%D8%A2%D8%B0%D8%B1%D8%A8%D8%A7%DB%8C%D8%AC%D8%A7%D9%86" TargetMode="External"/><Relationship Id="rId90" Type="http://schemas.openxmlformats.org/officeDocument/2006/relationships/hyperlink" Target="https://fa.wikipedia.org/wiki/%D8%AA%D9%88%DA%A9%DB%8C%D9%88" TargetMode="External"/><Relationship Id="rId95" Type="http://schemas.openxmlformats.org/officeDocument/2006/relationships/hyperlink" Target="https://fa.wikipedia.org/wiki/%D9%84%D9%86%D8%AF%D9%86" TargetMode="External"/><Relationship Id="rId22" Type="http://schemas.openxmlformats.org/officeDocument/2006/relationships/hyperlink" Target="https://fa.wikipedia.org/wiki/%D8%AA%D8%B1%DA%A9%DB%8C%D9%87" TargetMode="External"/><Relationship Id="rId27" Type="http://schemas.openxmlformats.org/officeDocument/2006/relationships/hyperlink" Target="https://fa.wikipedia.org/wiki/%D8%AF%D8%A7%D9%86%D9%85%D8%A7%D8%B1%DA%A9" TargetMode="External"/><Relationship Id="rId43" Type="http://schemas.openxmlformats.org/officeDocument/2006/relationships/hyperlink" Target="https://fa.wikipedia.org/wiki/%D8%A8%D8%B1%D9%86" TargetMode="External"/><Relationship Id="rId48" Type="http://schemas.openxmlformats.org/officeDocument/2006/relationships/hyperlink" Target="https://fa.wikipedia.org/wiki/%D9%82%D8%A8%D8%B1%D8%B3" TargetMode="External"/><Relationship Id="rId64" Type="http://schemas.openxmlformats.org/officeDocument/2006/relationships/hyperlink" Target="https://fa.wikipedia.org/wiki/%DA%AF%D8%B1%D8%AC%D8%B3%D8%AA%D8%A7%D9%86" TargetMode="External"/><Relationship Id="rId69" Type="http://schemas.openxmlformats.org/officeDocument/2006/relationships/hyperlink" Target="https://fa.wikipedia.org/wiki/%D9%85%D8%A7%D9%84%D8%B2%DB%8C" TargetMode="External"/><Relationship Id="rId80" Type="http://schemas.openxmlformats.org/officeDocument/2006/relationships/hyperlink" Target="https://fa.wikipedia.org/wiki/%D8%A7%D8%B3%D9%84%D8%A7%D9%85%E2%80%8C%D8%A2%D8%A8%D8%A7%D8%AF" TargetMode="External"/><Relationship Id="rId85" Type="http://schemas.openxmlformats.org/officeDocument/2006/relationships/hyperlink" Target="https://fa.wikipedia.org/wiki/%D8%AA%D8%A7%D8%AC%DB%8C%DA%A9%D8%B3%D8%AA%D8%A7%D9%86" TargetMode="External"/><Relationship Id="rId12" Type="http://schemas.openxmlformats.org/officeDocument/2006/relationships/hyperlink" Target="https://fa.wikipedia.org/wiki/%D8%A7%D8%B3%D8%AA%D8%B1%D8%A7%D9%84%DB%8C%D8%A7" TargetMode="External"/><Relationship Id="rId17" Type="http://schemas.openxmlformats.org/officeDocument/2006/relationships/hyperlink" Target="https://fa.wikipedia.org/wiki/%DA%A9%D8%A7%D8%A8%D9%84" TargetMode="External"/><Relationship Id="rId33" Type="http://schemas.openxmlformats.org/officeDocument/2006/relationships/hyperlink" Target="https://fa.wikipedia.org/wiki/%D8%B1%D9%88%D8%B3%DB%8C%D9%87" TargetMode="External"/><Relationship Id="rId38" Type="http://schemas.openxmlformats.org/officeDocument/2006/relationships/hyperlink" Target="https://fa.wikipedia.org/wiki/%D9%88%D9%84%DB%8C%D9%86%DA%AF%D8%AA%D9%88%D9%86" TargetMode="External"/><Relationship Id="rId59" Type="http://schemas.openxmlformats.org/officeDocument/2006/relationships/hyperlink" Target="https://fa.wikipedia.org/wiki/%D8%B3%D9%84%DB%8C%D9%85%D8%A7%D9%86%DB%8C%D9%87" TargetMode="External"/><Relationship Id="rId103" Type="http://schemas.openxmlformats.org/officeDocument/2006/relationships/hyperlink" Target="https://fa.wikipedia.org/wiki/%D9%81%D8%B1%D8%A7%D9%86%DA%A9%D9%81%D9%88%D8%B1%D8%AA" TargetMode="External"/><Relationship Id="rId108" Type="http://schemas.openxmlformats.org/officeDocument/2006/relationships/hyperlink" Target="https://fa.wikipedia.org/wiki/%D8%A2%D9%85%D8%B1%DB%8C%DA%A9%D8%A7%DB%8C_%D8%B4%D9%85%D8%A7%D9%84%DB%8C" TargetMode="External"/><Relationship Id="rId54" Type="http://schemas.openxmlformats.org/officeDocument/2006/relationships/hyperlink" Target="https://fa.wikipedia.org/wiki/%D9%86%D8%AC%D9%81" TargetMode="External"/><Relationship Id="rId70" Type="http://schemas.openxmlformats.org/officeDocument/2006/relationships/hyperlink" Target="https://fa.wikipedia.org/wiki/%DA%A9%D9%88%D8%A2%D9%84%D8%A7%D9%84%D8%A7%D9%85%D9%BE%D9%88%D8%B1" TargetMode="External"/><Relationship Id="rId75" Type="http://schemas.openxmlformats.org/officeDocument/2006/relationships/hyperlink" Target="https://fa.wikipedia.org/wiki/%D9%87%D9%86%D8%AF" TargetMode="External"/><Relationship Id="rId91" Type="http://schemas.openxmlformats.org/officeDocument/2006/relationships/hyperlink" Target="https://fa.wikipedia.org/wiki/%D9%81%D9%86%D9%84%D8%A7%D9%86%D8%AF" TargetMode="External"/><Relationship Id="rId96" Type="http://schemas.openxmlformats.org/officeDocument/2006/relationships/hyperlink" Target="https://fa.wikipedia.org/wiki/%D9%85%D9%86%DA%86%D8%B3%D8%AA%D8%B1" TargetMode="External"/><Relationship Id="rId1" Type="http://schemas.openxmlformats.org/officeDocument/2006/relationships/hyperlink" Target="https://fa.wikipedia.org/wiki/%D8%AD%D8%B3%D9%86_%D8%B1%D9%88%D8%AD%D8%A7%D9%86%DB%8C" TargetMode="External"/><Relationship Id="rId6" Type="http://schemas.openxmlformats.org/officeDocument/2006/relationships/hyperlink" Target="https://fa.wikipedia.org/wiki/%D8%A8%D8%A7%DA%A9%D9%88" TargetMode="External"/><Relationship Id="rId15" Type="http://schemas.openxmlformats.org/officeDocument/2006/relationships/hyperlink" Target="https://fa.wikipedia.org/wiki/%D9%87%D8%B1%D8%A7%D8%AA" TargetMode="External"/><Relationship Id="rId23" Type="http://schemas.openxmlformats.org/officeDocument/2006/relationships/hyperlink" Target="https://fa.wikipedia.org/wiki/%D8%A2%D9%86%DA%A9%D8%A7%D8%B1%D8%A7" TargetMode="External"/><Relationship Id="rId28" Type="http://schemas.openxmlformats.org/officeDocument/2006/relationships/hyperlink" Target="https://fa.wikipedia.org/wiki/%DA%A9%D9%BE%D9%86%D9%87%D8%A7%DA%AF" TargetMode="External"/><Relationship Id="rId36" Type="http://schemas.openxmlformats.org/officeDocument/2006/relationships/hyperlink" Target="https://fa.wikipedia.org/wiki/%D9%82%D8%A7%D8%B2%D8%A7%D9%86" TargetMode="External"/><Relationship Id="rId49" Type="http://schemas.openxmlformats.org/officeDocument/2006/relationships/hyperlink" Target="https://fa.wikipedia.org/wiki/%D9%86%DB%8C%DA%A9%D9%88%D8%B2%DB%8C%D8%A7" TargetMode="External"/><Relationship Id="rId57" Type="http://schemas.openxmlformats.org/officeDocument/2006/relationships/hyperlink" Target="https://fa.wikipedia.org/wiki/%DA%A9%D8%B1%D8%AF%D8%B3%D8%AA%D8%A7%D9%86" TargetMode="External"/><Relationship Id="rId106" Type="http://schemas.openxmlformats.org/officeDocument/2006/relationships/hyperlink" Target="https://fa.wikipedia.org/wiki/%D9%85%D9%88%D9%86%DB%8C%D8%AE" TargetMode="External"/><Relationship Id="rId10" Type="http://schemas.openxmlformats.org/officeDocument/2006/relationships/hyperlink" Target="https://fa.wikipedia.org/wiki/%D8%A7%D8%B2%D8%A8%DA%A9%D8%B3%D8%AA%D8%A7%D9%86" TargetMode="External"/><Relationship Id="rId31" Type="http://schemas.openxmlformats.org/officeDocument/2006/relationships/hyperlink" Target="https://fa.wikipedia.org/wiki/%D8%B4%D8%A7%D9%86%DA%AF%D9%87%D8%A7%DB%8C" TargetMode="External"/><Relationship Id="rId44" Type="http://schemas.openxmlformats.org/officeDocument/2006/relationships/hyperlink" Target="https://fa.wikipedia.org/wiki/%D8%B3%D9%88%D8%B1%DB%8C%D9%87" TargetMode="External"/><Relationship Id="rId52" Type="http://schemas.openxmlformats.org/officeDocument/2006/relationships/hyperlink" Target="https://fa.wikipedia.org/wiki/%D8%B9%D8%B1%D8%A7%D9%82" TargetMode="External"/><Relationship Id="rId60" Type="http://schemas.openxmlformats.org/officeDocument/2006/relationships/hyperlink" Target="https://fa.wikipedia.org/wiki/%D8%B9%D9%85%D8%A7%D9%86" TargetMode="External"/><Relationship Id="rId65" Type="http://schemas.openxmlformats.org/officeDocument/2006/relationships/hyperlink" Target="https://fa.wikipedia.org/wiki/%D8%AA%D9%81%D9%84%DB%8C%D8%B3" TargetMode="External"/><Relationship Id="rId73" Type="http://schemas.openxmlformats.org/officeDocument/2006/relationships/hyperlink" Target="https://fa.wikipedia.org/wiki/%D9%87%D9%84%D9%86%D8%AF" TargetMode="External"/><Relationship Id="rId78" Type="http://schemas.openxmlformats.org/officeDocument/2006/relationships/hyperlink" Target="https://fa.wikipedia.org/wiki/%D8%AD%DB%8C%D8%AF%D8%B1%D8%A2%D8%A8%D8%A7%D8%AF_%28%D9%87%D9%86%D8%AF%29" TargetMode="External"/><Relationship Id="rId81" Type="http://schemas.openxmlformats.org/officeDocument/2006/relationships/hyperlink" Target="https://fa.wikipedia.org/wiki/%DA%A9%D9%88%DB%8C%D8%AA%D9%87" TargetMode="External"/><Relationship Id="rId86" Type="http://schemas.openxmlformats.org/officeDocument/2006/relationships/hyperlink" Target="https://fa.wikipedia.org/wiki/%D8%AF%D9%88%D8%B4%D9%86%D8%A8%D9%87_%28%D8%B4%D9%87%D8%B1%29" TargetMode="External"/><Relationship Id="rId94" Type="http://schemas.openxmlformats.org/officeDocument/2006/relationships/hyperlink" Target="https://fa.wikipedia.org/wiki/%D8%A7%D8%B3%D9%84%D9%88" TargetMode="External"/><Relationship Id="rId99" Type="http://schemas.openxmlformats.org/officeDocument/2006/relationships/hyperlink" Target="https://fa.wikipedia.org/wiki/%D9%86%DB%8C%D9%88%DA%A9%D8%A7%D8%B3%D9%84" TargetMode="External"/><Relationship Id="rId101" Type="http://schemas.openxmlformats.org/officeDocument/2006/relationships/hyperlink" Target="https://fa.wikipedia.org/wiki/%DA%A9%D8%A7%D8%B1%D8%AF%DB%8C%D9%81" TargetMode="External"/><Relationship Id="rId4" Type="http://schemas.openxmlformats.org/officeDocument/2006/relationships/hyperlink" Target="https://fa.wikipedia.org/wiki/%D9%85%D8%B5%D8%B7%D9%81%DB%8C_%D9%87%D8%A7%D8%B4%D9%85%DB%8C%E2%80%8C%D8%B7%D8%A8%D8%A7" TargetMode="External"/><Relationship Id="rId9" Type="http://schemas.openxmlformats.org/officeDocument/2006/relationships/hyperlink" Target="https://fa.wikipedia.org/wiki/%D8%A7%DB%8C%D8%B1%D9%88%D8%A7%D9%86" TargetMode="External"/><Relationship Id="rId13" Type="http://schemas.openxmlformats.org/officeDocument/2006/relationships/hyperlink" Target="https://fa.wikipedia.org/wiki/%DA%A9%D8%A7%D9%86%D8%A8%D8%B1%D8%A7" TargetMode="External"/><Relationship Id="rId18" Type="http://schemas.openxmlformats.org/officeDocument/2006/relationships/hyperlink" Target="https://fa.wikipedia.org/wiki/%D9%82%D9%86%D8%AF%D9%87%D8%A7%D8%B1" TargetMode="External"/><Relationship Id="rId39" Type="http://schemas.openxmlformats.org/officeDocument/2006/relationships/hyperlink" Target="https://fa.wikipedia.org/wiki/%D8%B3%D9%88%D8%A6%D8%AF" TargetMode="External"/><Relationship Id="rId109" Type="http://schemas.openxmlformats.org/officeDocument/2006/relationships/printerSettings" Target="../printerSettings/printerSettings3.bin"/><Relationship Id="rId34" Type="http://schemas.openxmlformats.org/officeDocument/2006/relationships/hyperlink" Target="https://fa.wikipedia.org/wiki/%D9%85%D8%B3%DA%A9%D9%88" TargetMode="External"/><Relationship Id="rId50" Type="http://schemas.openxmlformats.org/officeDocument/2006/relationships/hyperlink" Target="https://fa.wikipedia.org/wiki/%D9%82%D8%B7%D8%B1" TargetMode="External"/><Relationship Id="rId55" Type="http://schemas.openxmlformats.org/officeDocument/2006/relationships/hyperlink" Target="https://fa.wikipedia.org/wiki/%DA%A9%D8%B1%D8%A8%D9%84%D8%A7" TargetMode="External"/><Relationship Id="rId76" Type="http://schemas.openxmlformats.org/officeDocument/2006/relationships/hyperlink" Target="https://fa.wikipedia.org/wiki/%D8%AF%D9%87%D9%84%DB%8C_%D9%86%D9%88" TargetMode="External"/><Relationship Id="rId97" Type="http://schemas.openxmlformats.org/officeDocument/2006/relationships/hyperlink" Target="https://fa.wikipedia.org/wiki/%D8%A8%DB%8C%D8%B1%D9%85%D9%86%DA%AF%D8%A7%D9%85" TargetMode="External"/><Relationship Id="rId104" Type="http://schemas.openxmlformats.org/officeDocument/2006/relationships/hyperlink" Target="https://fa.wikipedia.org/w/index.php?title=%D9%87%D8%A7%D9%85%D8%A8%D9%88%D8%B1%DA%A9&amp;action=edit&amp;redlink=1" TargetMode="External"/><Relationship Id="rId7" Type="http://schemas.openxmlformats.org/officeDocument/2006/relationships/hyperlink" Target="https://fa.wikipedia.org/wiki/%D9%86%D8%AE%D8%AC%D9%88%D8%A7%D9%86" TargetMode="External"/><Relationship Id="rId71" Type="http://schemas.openxmlformats.org/officeDocument/2006/relationships/hyperlink" Target="https://fa.wikipedia.org/wiki/%D9%85%D8%AC%D8%A7%D8%B1%D8%B3%D8%AA%D8%A7%D9%86" TargetMode="External"/><Relationship Id="rId92" Type="http://schemas.openxmlformats.org/officeDocument/2006/relationships/hyperlink" Target="https://fa.wikipedia.org/wiki/%D9%87%D9%84%D8%B3%DB%8C%D9%86%DA%A9%DB%8C" TargetMode="External"/><Relationship Id="rId2" Type="http://schemas.openxmlformats.org/officeDocument/2006/relationships/hyperlink" Target="https://fa.wikipedia.org/wiki/%D8%B3%DB%8C%D8%AF_%D8%A7%D8%A8%D8%B1%D8%A7%D9%87%DB%8C%D9%85_%D8%B1%D8%A6%DB%8C%D8%B3%DB%8C" TargetMode="External"/><Relationship Id="rId29" Type="http://schemas.openxmlformats.org/officeDocument/2006/relationships/hyperlink" Target="https://fa.wikipedia.org/wiki/%DA%86%DB%8C%D9%86" TargetMode="External"/><Relationship Id="rId24" Type="http://schemas.openxmlformats.org/officeDocument/2006/relationships/hyperlink" Target="https://fa.wikipedia.org/wiki/%D8%A7%D8%B3%D8%AA%D8%A7%D9%86%D8%A8%D9%88%D9%84" TargetMode="External"/><Relationship Id="rId40" Type="http://schemas.openxmlformats.org/officeDocument/2006/relationships/hyperlink" Target="https://fa.wikipedia.org/wiki/%D8%A7%D8%B3%D8%AA%DA%A9%D9%87%D9%84%D9%85" TargetMode="External"/><Relationship Id="rId45" Type="http://schemas.openxmlformats.org/officeDocument/2006/relationships/hyperlink" Target="https://fa.wikipedia.org/wiki/%D8%AF%D9%85%D8%B4%D9%82" TargetMode="External"/><Relationship Id="rId66" Type="http://schemas.openxmlformats.org/officeDocument/2006/relationships/hyperlink" Target="https://fa.wikipedia.org/wiki/%D8%A8%D8%A7%D8%AA%D9%88%D9%85%DB%8C" TargetMode="External"/><Relationship Id="rId87" Type="http://schemas.openxmlformats.org/officeDocument/2006/relationships/hyperlink" Target="https://fa.wikipedia.org/wiki/%D8%AA%D8%A7%DB%8C%D9%84%D9%86%D8%AF" TargetMode="External"/><Relationship Id="rId110" Type="http://schemas.openxmlformats.org/officeDocument/2006/relationships/drawing" Target="../drawings/drawing1.xml"/><Relationship Id="rId61" Type="http://schemas.openxmlformats.org/officeDocument/2006/relationships/hyperlink" Target="https://fa.wikipedia.org/wiki/%D9%85%D8%B3%D9%82%D8%B7" TargetMode="External"/><Relationship Id="rId82" Type="http://schemas.openxmlformats.org/officeDocument/2006/relationships/hyperlink" Target="https://fa.wikipedia.org/wiki/%DA%A9%D8%B1%D8%A7%DA%86%DB%8C" TargetMode="External"/><Relationship Id="rId19" Type="http://schemas.openxmlformats.org/officeDocument/2006/relationships/hyperlink" Target="https://fa.wikipedia.org/wiki/%D8%A7%D9%85%D8%A7%D8%B1%D8%A7%D8%AA_%D9%85%D8%AA%D8%AD%D8%AF%D9%87_%D8%B9%D8%B1%D8%A8%DB%8C" TargetMode="External"/><Relationship Id="rId14" Type="http://schemas.openxmlformats.org/officeDocument/2006/relationships/hyperlink" Target="https://fa.wikipedia.org/wiki/%D8%A7%D9%81%D8%BA%D8%A7%D9%86%D8%B3%D8%AA%D8%A7%D9%86" TargetMode="External"/><Relationship Id="rId30" Type="http://schemas.openxmlformats.org/officeDocument/2006/relationships/hyperlink" Target="https://fa.wikipedia.org/wiki/%D9%BE%DA%A9%D9%86" TargetMode="External"/><Relationship Id="rId35" Type="http://schemas.openxmlformats.org/officeDocument/2006/relationships/hyperlink" Target="https://fa.wikipedia.org/wiki/%D8%A2%D8%B3%D8%AA%D8%A7%D8%B1%D8%A7%D8%AE%D8%A7%D9%86" TargetMode="External"/><Relationship Id="rId56" Type="http://schemas.openxmlformats.org/officeDocument/2006/relationships/hyperlink" Target="https://fa.wikipedia.org/wiki/%D8%A8%D8%B5%D8%B1%D9%87" TargetMode="External"/><Relationship Id="rId77" Type="http://schemas.openxmlformats.org/officeDocument/2006/relationships/hyperlink" Target="https://fa.wikipedia.org/wiki/%D8%A8%D9%85%D8%A8%D8%A6%DB%8C" TargetMode="External"/><Relationship Id="rId100" Type="http://schemas.openxmlformats.org/officeDocument/2006/relationships/hyperlink" Target="https://fa.wikipedia.org/wiki/%DA%AF%D9%84%D8%A7%D8%B3%DA%A9%D9%88" TargetMode="External"/><Relationship Id="rId105" Type="http://schemas.openxmlformats.org/officeDocument/2006/relationships/hyperlink" Target="https://fa.wikipedia.org/wiki/%D8%A8%D9%86_%28%D8%A2%D9%84%D9%85%D8%A7%D9%86%29" TargetMode="External"/><Relationship Id="rId8" Type="http://schemas.openxmlformats.org/officeDocument/2006/relationships/hyperlink" Target="https://fa.wikipedia.org/wiki/%D8%A7%D8%B1%D9%85%D9%86%D8%B3%D8%AA%D8%A7%D9%86" TargetMode="External"/><Relationship Id="rId51" Type="http://schemas.openxmlformats.org/officeDocument/2006/relationships/hyperlink" Target="https://fa.wikipedia.org/wiki/%D8%AF%D9%88%D8%AD%D9%87" TargetMode="External"/><Relationship Id="rId72" Type="http://schemas.openxmlformats.org/officeDocument/2006/relationships/hyperlink" Target="https://fa.wikipedia.org/wiki/%D8%A8%D9%88%D8%AF%D8%A7%D9%BE%D8%B3%D8%AA" TargetMode="External"/><Relationship Id="rId93" Type="http://schemas.openxmlformats.org/officeDocument/2006/relationships/hyperlink" Target="https://fa.wikipedia.org/wiki/%D9%86%D8%B1%D9%88%DA%98" TargetMode="External"/><Relationship Id="rId98" Type="http://schemas.openxmlformats.org/officeDocument/2006/relationships/hyperlink" Target="https://fa.wikipedia.org/wiki/%D9%84%DB%8C%D8%AF%D8%B2" TargetMode="External"/><Relationship Id="rId3" Type="http://schemas.openxmlformats.org/officeDocument/2006/relationships/hyperlink" Target="https://fa.wikipedia.org/wiki/%D9%85%D8%B5%D8%B7%D9%81%DB%8C_%D9%85%DB%8C%D8%B1%D8%B3%D9%84%DB%8C%D9%85" TargetMode="External"/><Relationship Id="rId25" Type="http://schemas.openxmlformats.org/officeDocument/2006/relationships/hyperlink" Target="https://fa.wikipedia.org/wiki/%D8%A7%D8%B1%D8%B2%D8%B1%D9%88%D9%85" TargetMode="External"/><Relationship Id="rId46" Type="http://schemas.openxmlformats.org/officeDocument/2006/relationships/hyperlink" Target="https://fa.wikipedia.org/wiki/%D9%81%D8%B1%D8%A7%D9%86%D8%B3%D9%87" TargetMode="External"/><Relationship Id="rId67" Type="http://schemas.openxmlformats.org/officeDocument/2006/relationships/hyperlink" Target="https://fa.wikipedia.org/wiki/%D9%84%D8%A8%D9%86%D8%A7%D9%86" TargetMode="External"/><Relationship Id="rId20" Type="http://schemas.openxmlformats.org/officeDocument/2006/relationships/hyperlink" Target="https://fa.wikipedia.org/wiki/%D8%A7%D8%A8%D9%88%D8%B8%D8%A8%DB%8C" TargetMode="External"/><Relationship Id="rId41" Type="http://schemas.openxmlformats.org/officeDocument/2006/relationships/hyperlink" Target="https://fa.wikipedia.org/wiki/%D8%B3%D9%88%D8%A6%DB%8C%D8%B3" TargetMode="External"/><Relationship Id="rId62" Type="http://schemas.openxmlformats.org/officeDocument/2006/relationships/hyperlink" Target="https://fa.wikipedia.org/wiki/%DA%A9%D9%88%DB%8C%D8%AA" TargetMode="External"/><Relationship Id="rId83" Type="http://schemas.openxmlformats.org/officeDocument/2006/relationships/hyperlink" Target="https://fa.wikipedia.org/wiki/%D9%84%D8%A7%D9%87%D9%88%D8%B1" TargetMode="External"/><Relationship Id="rId88" Type="http://schemas.openxmlformats.org/officeDocument/2006/relationships/hyperlink" Target="https://fa.wikipedia.org/wiki/%D8%A8%D8%A7%D9%86%DA%A9%D9%88%DA%A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fa.wikipedia.org/wiki/%D8%B4%D9%87%D8%B1%D8%B3%D8%AA%D8%A7%D9%86_%D8%B3%D8%A7%D9%85%D8%A7%D9%86" TargetMode="External"/><Relationship Id="rId671" Type="http://schemas.openxmlformats.org/officeDocument/2006/relationships/hyperlink" Target="https://fa.wikipedia.org/wiki/%D8%B4%D9%87%D8%B1%D8%B3%D8%AA%D8%A7%D9%86_%D9%82%D8%B2%D9%88%DB%8C%D9%86" TargetMode="External"/><Relationship Id="rId769" Type="http://schemas.openxmlformats.org/officeDocument/2006/relationships/hyperlink" Target="https://fa.wikipedia.org/wiki/%D8%B4%D9%87%D8%B1%D8%B3%D8%AA%D8%A7%D9%86_%D8%A8%D8%A7%D8%A8%D9%84" TargetMode="External"/><Relationship Id="rId21" Type="http://schemas.openxmlformats.org/officeDocument/2006/relationships/hyperlink" Target="https://fa.wikipedia.org/wiki/%D8%B4%D9%87%D8%B1%D8%B3%D8%AA%D8%A7%D9%86_%D9%87%D9%88%D8%B1%D8%A7%D9%86%D8%AF" TargetMode="External"/><Relationship Id="rId324" Type="http://schemas.openxmlformats.org/officeDocument/2006/relationships/hyperlink" Target="https://fa.wikipedia.org/wiki/%D8%B4%D9%87%D8%B1%D8%B3%D8%AA%D8%A7%D9%86_%D8%A2%D9%82%E2%80%8C%D9%82%D9%84%D8%A7" TargetMode="External"/><Relationship Id="rId531" Type="http://schemas.openxmlformats.org/officeDocument/2006/relationships/hyperlink" Target="https://fa.wikipedia.org/wiki/%D8%B4%D9%87%D8%B1%D8%B3%D8%AA%D8%A7%D9%86_%D8%A8%DB%8C%D8%B1%D8%AC%D9%86%D8%AF" TargetMode="External"/><Relationship Id="rId629" Type="http://schemas.openxmlformats.org/officeDocument/2006/relationships/hyperlink" Target="https://fa.wikipedia.org/wiki/%D8%B4%D9%87%D8%B1%D8%B3%D8%AA%D8%A7%D9%86_%D9%82%D8%B5%D8%B1%D9%82%D9%86%D8%AF" TargetMode="External"/><Relationship Id="rId170" Type="http://schemas.openxmlformats.org/officeDocument/2006/relationships/hyperlink" Target="https://fa.wikipedia.org/wiki/%D8%B4%D9%87%D8%B1%D8%B3%D8%AA%D8%A7%D9%86_%D8%A2%D8%A8%D8%A7%D8%AF%D8%A7%D9%86" TargetMode="External"/><Relationship Id="rId836" Type="http://schemas.openxmlformats.org/officeDocument/2006/relationships/hyperlink" Target="https://fa.wikipedia.org/wiki/%D8%B4%D9%87%D8%B1%D8%B3%D8%AA%D8%A7%D9%86_%D8%B3%D9%88%D8%A7%D8%AF%DA%A9%D9%88%D9%87_%D8%B4%D9%85%D8%A7%D9%84%DB%8C" TargetMode="External"/><Relationship Id="rId268" Type="http://schemas.openxmlformats.org/officeDocument/2006/relationships/hyperlink" Target="https://fa.wikipedia.org/wiki/%D8%B4%D9%87%D8%B1%D8%B3%D8%AA%D8%A7%D9%86_%D8%A8%D8%A7%D9%86%D9%87" TargetMode="External"/><Relationship Id="rId475" Type="http://schemas.openxmlformats.org/officeDocument/2006/relationships/hyperlink" Target="https://fa.wikipedia.org/wiki/%D8%B4%D9%87%D8%B1%D8%B3%D8%AA%D8%A7%D9%86_%DA%AF%D9%84%D9%BE%D8%A7%DB%8C%DA%AF%D8%A7%D9%86" TargetMode="External"/><Relationship Id="rId682" Type="http://schemas.openxmlformats.org/officeDocument/2006/relationships/hyperlink" Target="https://fa.wikipedia.org/wiki/%D8%B4%D9%87%D8%B1%D8%B3%D8%AA%D8%A7%D9%86_%D9%85%D8%B1%DB%8C%D9%88%D8%A7%D9%86" TargetMode="External"/><Relationship Id="rId32" Type="http://schemas.openxmlformats.org/officeDocument/2006/relationships/hyperlink" Target="https://fa.wikipedia.org/wiki/%D8%B4%D9%87%D8%B1%D8%B3%D8%AA%D8%A7%D9%86_%D8%B4%D8%A7%D9%87%DB%8C%D9%86%E2%80%8C%D8%AF%DA%98" TargetMode="External"/><Relationship Id="rId128" Type="http://schemas.openxmlformats.org/officeDocument/2006/relationships/hyperlink" Target="https://fa.wikipedia.org/wiki/%D8%B4%D9%87%D8%B1%D8%B3%D8%AA%D8%A7%D9%86_%D8%B3%D8%B1%D8%A7%DB%8C%D8%A7%D9%86" TargetMode="External"/><Relationship Id="rId335" Type="http://schemas.openxmlformats.org/officeDocument/2006/relationships/hyperlink" Target="https://fa.wikipedia.org/wiki/%D8%B4%D9%87%D8%B1%D8%B3%D8%AA%D8%A7%D9%86_%D9%85%D8%B1%D8%A7%D9%88%D9%87%E2%80%8C%D8%AA%D9%BE%D9%87" TargetMode="External"/><Relationship Id="rId542" Type="http://schemas.openxmlformats.org/officeDocument/2006/relationships/hyperlink" Target="https://fa.wikipedia.org/wiki/%D8%B4%D9%87%D8%B1%D8%B3%D8%AA%D8%A7%D9%86_%D8%A8%D8%AC%D8%B3%D8%AA%D8%A7%D9%86" TargetMode="External"/><Relationship Id="rId181" Type="http://schemas.openxmlformats.org/officeDocument/2006/relationships/hyperlink" Target="https://fa.wikipedia.org/wiki/%D8%B4%D9%87%D8%B1%D8%B3%D8%AA%D8%A7%D9%86_%D8%AE%D8%B1%D9%85%D8%B4%D9%87%D8%B1" TargetMode="External"/><Relationship Id="rId402" Type="http://schemas.openxmlformats.org/officeDocument/2006/relationships/hyperlink" Target="https://fa.wikipedia.org/wiki/%D8%B4%D9%87%D8%B1%D8%B3%D8%AA%D8%A7%D9%86_%D8%A8%D9%86%D8%AF%D8%B1%D9%84%D9%86%DA%AF%D9%87" TargetMode="External"/><Relationship Id="rId847" Type="http://schemas.openxmlformats.org/officeDocument/2006/relationships/hyperlink" Target="https://fa.wikipedia.org/wiki/%D8%B4%D9%87%D8%B1%D8%B3%D8%AA%D8%A7%D9%86_%D8%B3%D9%84%D9%85%D8%A7%D8%B3" TargetMode="External"/><Relationship Id="rId279" Type="http://schemas.openxmlformats.org/officeDocument/2006/relationships/hyperlink" Target="https://fa.wikipedia.org/wiki/%D8%B4%D9%87%D8%B1%D8%B3%D8%AA%D8%A7%D9%86_%D8%A7%D9%86%D8%A7%D8%B1" TargetMode="External"/><Relationship Id="rId486" Type="http://schemas.openxmlformats.org/officeDocument/2006/relationships/hyperlink" Target="https://fa.wikipedia.org/wiki/%D8%B4%D9%87%D8%B1%D8%B3%D8%AA%D8%A7%D9%86_%D8%A2%D8%A8%D8%AF%D8%A7%D9%86%D8%A7%D9%86" TargetMode="External"/><Relationship Id="rId693" Type="http://schemas.openxmlformats.org/officeDocument/2006/relationships/hyperlink" Target="https://fa.wikipedia.org/wiki/%D8%B4%D9%87%D8%B1%D8%B3%D8%AA%D8%A7%D9%86_%D8%B1%DB%8C%DA%AF%D8%A7%D9%86" TargetMode="External"/><Relationship Id="rId707" Type="http://schemas.openxmlformats.org/officeDocument/2006/relationships/hyperlink" Target="https://fa.wikipedia.org/wiki/%D8%B4%D9%87%D8%B1%D8%B3%D8%AA%D8%A7%D9%86_%D9%BE%D8%A7%D9%88%D9%87" TargetMode="External"/><Relationship Id="rId43" Type="http://schemas.openxmlformats.org/officeDocument/2006/relationships/hyperlink" Target="https://fa.wikipedia.org/wiki/%D8%B4%D9%87%D8%B1%D8%B3%D8%AA%D8%A7%D9%86_%DA%A9%D9%88%D8%AB%D8%B1" TargetMode="External"/><Relationship Id="rId139" Type="http://schemas.openxmlformats.org/officeDocument/2006/relationships/hyperlink" Target="https://fa.wikipedia.org/wiki/%D8%B4%D9%87%D8%B1%D8%B3%D8%AA%D8%A7%D9%86_%D8%AA%D8%B1%D8%A8%D8%AA_%D8%AC%D8%A7%D9%85" TargetMode="External"/><Relationship Id="rId346" Type="http://schemas.openxmlformats.org/officeDocument/2006/relationships/hyperlink" Target="https://fa.wikipedia.org/wiki/%D8%B4%D9%87%D8%B1%D8%B3%D8%AA%D8%A7%D9%86_%D8%B3%DB%8C%D8%A7%D9%87%DA%A9%D9%84" TargetMode="External"/><Relationship Id="rId553" Type="http://schemas.openxmlformats.org/officeDocument/2006/relationships/hyperlink" Target="https://fa.wikipedia.org/wiki/%D8%B4%D9%87%D8%B1%D8%B3%D8%AA%D8%A7%D9%86_%D8%AE%D9%88%D8%A7%D9%81" TargetMode="External"/><Relationship Id="rId760" Type="http://schemas.openxmlformats.org/officeDocument/2006/relationships/hyperlink" Target="https://fa.wikipedia.org/wiki/%D8%B4%D9%87%D8%B1%D8%B3%D8%AA%D8%A7%D9%86_%D8%A8%D8%B1%D9%88%D8%AC%D8%B1%D8%AF" TargetMode="External"/><Relationship Id="rId192" Type="http://schemas.openxmlformats.org/officeDocument/2006/relationships/hyperlink" Target="https://fa.wikipedia.org/wiki/%D8%B4%D9%87%D8%B1%D8%B3%D8%AA%D8%A7%D9%86_%D9%85%D8%A7%D9%87%D8%B4%D9%87%D8%B1" TargetMode="External"/><Relationship Id="rId206" Type="http://schemas.openxmlformats.org/officeDocument/2006/relationships/hyperlink" Target="https://fa.wikipedia.org/wiki/%D8%B4%D9%87%D8%B1%D8%B3%D8%AA%D8%A7%D9%86_%D8%AF%D8%A7%D9%85%D8%BA%D8%A7%D9%86" TargetMode="External"/><Relationship Id="rId413" Type="http://schemas.openxmlformats.org/officeDocument/2006/relationships/hyperlink" Target="https://fa.wikipedia.org/wiki/%D8%B4%D9%87%D8%B1%D8%B3%D8%AA%D8%A7%D9%86_%D9%81%D8%A7%D9%85%D9%86%DB%8C%D9%86" TargetMode="External"/><Relationship Id="rId497" Type="http://schemas.openxmlformats.org/officeDocument/2006/relationships/hyperlink" Target="https://fa.wikipedia.org/wiki/%D8%B4%D9%87%D8%B1%D8%B3%D8%AA%D8%A7%D9%86_%D8%AC%D9%85" TargetMode="External"/><Relationship Id="rId620" Type="http://schemas.openxmlformats.org/officeDocument/2006/relationships/hyperlink" Target="https://fa.wikipedia.org/wiki/%D8%B4%D9%87%D8%B1%D8%B3%D8%AA%D8%A7%D9%86_%DA%86%D8%A7%D9%87_%D8%A8%D9%87%D8%A7%D8%B1" TargetMode="External"/><Relationship Id="rId718" Type="http://schemas.openxmlformats.org/officeDocument/2006/relationships/hyperlink" Target="https://fa.wikipedia.org/wiki/%D8%B4%D9%87%D8%B1%D8%B3%D8%AA%D8%A7%D9%86_%DA%AF%DB%8C%D9%84%D8%A7%D9%86%D8%BA%D8%B1%D8%A8" TargetMode="External"/><Relationship Id="rId357" Type="http://schemas.openxmlformats.org/officeDocument/2006/relationships/hyperlink" Target="https://fa.wikipedia.org/wiki/%D8%B4%D9%87%D8%B1%D8%B3%D8%AA%D8%A7%D9%86_%D8%AE%D8%B1%D9%85%E2%80%8C%D8%A2%D8%A8%D8%A7%D8%AF" TargetMode="External"/><Relationship Id="rId54" Type="http://schemas.openxmlformats.org/officeDocument/2006/relationships/hyperlink" Target="https://fa.wikipedia.org/wiki/%D8%B4%D9%87%D8%B1%D8%B3%D8%AA%D8%A7%D9%86_%DA%86%D8%A7%D8%AF%DA%AF%D8%A7%D9%86" TargetMode="External"/><Relationship Id="rId217" Type="http://schemas.openxmlformats.org/officeDocument/2006/relationships/hyperlink" Target="https://fa.wikipedia.org/wiki/%D8%B4%D9%87%D8%B1%D8%B3%D8%AA%D8%A7%D9%86_%D8%B2%D8%A7%D8%A8%D9%84" TargetMode="External"/><Relationship Id="rId564" Type="http://schemas.openxmlformats.org/officeDocument/2006/relationships/hyperlink" Target="https://fa.wikipedia.org/wiki/%D8%B4%D9%87%D8%B1%D8%B3%D8%AA%D8%A7%D9%86_%DA%A9%D9%84%D8%A7%D8%AA" TargetMode="External"/><Relationship Id="rId771" Type="http://schemas.openxmlformats.org/officeDocument/2006/relationships/hyperlink" Target="https://fa.wikipedia.org/wiki/%D8%B4%D9%87%D8%B1%D8%B3%D8%AA%D8%A7%D9%86_%D8%A8%D9%87%D8%B4%D9%87%D8%B1" TargetMode="External"/><Relationship Id="rId424" Type="http://schemas.openxmlformats.org/officeDocument/2006/relationships/hyperlink" Target="https://fa.wikipedia.org/wiki/%D8%B4%D9%87%D8%B1%D8%B3%D8%AA%D8%A7%D9%86_%D8%AE%D8%A7%D8%AA%D9%85" TargetMode="External"/><Relationship Id="rId631" Type="http://schemas.openxmlformats.org/officeDocument/2006/relationships/hyperlink" Target="https://fa.wikipedia.org/wiki/%D8%B4%D9%87%D8%B1%D8%B3%D8%AA%D8%A7%D9%86_%D9%85%D9%87%D8%B1%D8%B3%D8%AA%D8%A7%D9%86" TargetMode="External"/><Relationship Id="rId729" Type="http://schemas.openxmlformats.org/officeDocument/2006/relationships/hyperlink" Target="https://fa.wikipedia.org/wiki/%D8%B4%D9%87%D8%B1%D8%B3%D8%AA%D8%A7%D9%86_%D8%A2%D9%82_%D9%82%D9%84%D8%A7" TargetMode="External"/><Relationship Id="rId270" Type="http://schemas.openxmlformats.org/officeDocument/2006/relationships/hyperlink" Target="https://fa.wikipedia.org/wiki/%D8%B4%D9%87%D8%B1%D8%B3%D8%AA%D8%A7%D9%86_%D8%AF%D9%87%DA%AF%D9%84%D8%A7%D9%86" TargetMode="External"/><Relationship Id="rId65" Type="http://schemas.openxmlformats.org/officeDocument/2006/relationships/hyperlink" Target="https://fa.wikipedia.org/wiki/%D8%B4%D9%87%D8%B1%D8%B3%D8%AA%D8%A7%D9%86_%DA%A9%D8%A7%D8%B4%D8%A7%D9%86" TargetMode="External"/><Relationship Id="rId130" Type="http://schemas.openxmlformats.org/officeDocument/2006/relationships/hyperlink" Target="https://fa.wikipedia.org/wiki/%D8%B4%D9%87%D8%B1%D8%B3%D8%AA%D8%A7%D9%86_%D8%B7%D8%A8%D8%B3" TargetMode="External"/><Relationship Id="rId368" Type="http://schemas.openxmlformats.org/officeDocument/2006/relationships/hyperlink" Target="https://fa.wikipedia.org/wiki/%D8%B4%D9%87%D8%B1%D8%B3%D8%AA%D8%A7%D9%86_%D8%AA%D9%86%DA%A9%D8%A7%D8%A8%D9%86" TargetMode="External"/><Relationship Id="rId575" Type="http://schemas.openxmlformats.org/officeDocument/2006/relationships/hyperlink" Target="https://fa.wikipedia.org/wiki/%D8%B4%D9%87%D8%B1%D8%B3%D8%AA%D8%A7%D9%86_%DA%AF%D8%B1%D9%85%D9%87" TargetMode="External"/><Relationship Id="rId782" Type="http://schemas.openxmlformats.org/officeDocument/2006/relationships/hyperlink" Target="https://fa.wikipedia.org/wiki/%D8%B4%D9%87%D8%B1%D8%B3%D8%AA%D8%A7%D9%86_%DA%AF%D9%84%D9%88%DA%AF%D8%A7%D9%87" TargetMode="External"/><Relationship Id="rId228" Type="http://schemas.openxmlformats.org/officeDocument/2006/relationships/hyperlink" Target="https://fa.wikipedia.org/wiki/%D8%B4%D9%87%D8%B1%D8%B3%D8%AA%D8%A7%D9%86_%D9%86%DB%8C%DA%A9%D8%B4%D9%87%D8%B1" TargetMode="External"/><Relationship Id="rId435" Type="http://schemas.openxmlformats.org/officeDocument/2006/relationships/hyperlink" Target="https://fa.wikipedia.org/wiki/%D8%B4%D9%87%D8%B1%D8%B3%D8%AA%D8%A7%D9%86_%DA%86%D8%A7%D8%B1%D8%A7%D9%88%DB%8C%D9%85%D8%A7%D9%82" TargetMode="External"/><Relationship Id="rId642" Type="http://schemas.openxmlformats.org/officeDocument/2006/relationships/hyperlink" Target="https://fa.wikipedia.org/wiki/%D8%B4%D9%87%D8%B1%D8%B3%D8%AA%D8%A7%D9%86_%D9%BE%D8%A7%D8%B3%D8%A7%D8%B1%DA%AF%D8%A7%D8%AF" TargetMode="External"/><Relationship Id="rId281" Type="http://schemas.openxmlformats.org/officeDocument/2006/relationships/hyperlink" Target="https://fa.wikipedia.org/wiki/%D8%B4%D9%87%D8%B1%D8%B3%D8%AA%D8%A7%D9%86_%D8%A8%D8%B1%D8%AF%D8%B3%DB%8C%D8%B1" TargetMode="External"/><Relationship Id="rId502" Type="http://schemas.openxmlformats.org/officeDocument/2006/relationships/hyperlink" Target="https://fa.wikipedia.org/wiki/%D8%B4%D9%87%D8%B1%D8%B3%D8%AA%D8%A7%D9%86_%D8%B9%D8%B3%D9%84%D9%88%DB%8C%D9%87" TargetMode="External"/><Relationship Id="rId76" Type="http://schemas.openxmlformats.org/officeDocument/2006/relationships/hyperlink" Target="https://fa.wikipedia.org/wiki/%D8%B4%D9%87%D8%B1%D8%B3%D8%AA%D8%A7%D9%86_%DA%A9%D8%B1%D8%AC" TargetMode="External"/><Relationship Id="rId141" Type="http://schemas.openxmlformats.org/officeDocument/2006/relationships/hyperlink" Target="https://fa.wikipedia.org/wiki/%D8%B4%D9%87%D8%B1%D8%B3%D8%AA%D8%A7%D9%86_%D8%AC%D8%BA%D8%AA%D8%A7%DB%8C" TargetMode="External"/><Relationship Id="rId379" Type="http://schemas.openxmlformats.org/officeDocument/2006/relationships/hyperlink" Target="https://fa.wikipedia.org/wiki/%D8%B4%D9%87%D8%B1%D8%B3%D8%AA%D8%A7%D9%86_%DA%A9%D9%84%D8%A7%D8%B1%D8%AF%D8%B4%D8%AA" TargetMode="External"/><Relationship Id="rId586" Type="http://schemas.openxmlformats.org/officeDocument/2006/relationships/hyperlink" Target="https://fa.wikipedia.org/wiki/%D8%B4%D9%87%D8%B1%D8%B3%D8%AA%D8%A7%D9%86_%D8%A8%D9%86%D8%AF%D8%B1_%D9%85%D8%A7%D9%87%D8%B4%D9%87%D8%B1" TargetMode="External"/><Relationship Id="rId793" Type="http://schemas.openxmlformats.org/officeDocument/2006/relationships/hyperlink" Target="https://fa.wikipedia.org/wiki/%D8%B4%D9%87%D8%B1%D8%B3%D8%AA%D8%A7%D9%86_%D8%AF%D9%84%DB%8C%D8%AC%D8%A7%D9%86" TargetMode="External"/><Relationship Id="rId807" Type="http://schemas.openxmlformats.org/officeDocument/2006/relationships/hyperlink" Target="https://fa.wikipedia.org/wiki/%D8%B4%D9%87%D8%B1%D8%B3%D8%AA%D8%A7%D9%86_%D8%AD%D8%A7%D8%AC%DB%8C%E2%80%8C%D8%A2%D8%A8%D8%A7%D8%AF" TargetMode="External"/><Relationship Id="rId7" Type="http://schemas.openxmlformats.org/officeDocument/2006/relationships/hyperlink" Target="https://fa.wikipedia.org/wiki/%D8%B4%D9%87%D8%B1%D8%B3%D8%AA%D8%A7%D9%86_%D8%AC%D9%84%D9%81%D8%A7" TargetMode="External"/><Relationship Id="rId239" Type="http://schemas.openxmlformats.org/officeDocument/2006/relationships/hyperlink" Target="https://fa.wikipedia.org/wiki/%D8%B4%D9%87%D8%B1%D8%B3%D8%AA%D8%A7%D9%86_%D8%AE%D8%B1%D8%A7%D9%85%D9%87" TargetMode="External"/><Relationship Id="rId446" Type="http://schemas.openxmlformats.org/officeDocument/2006/relationships/hyperlink" Target="https://fa.wikipedia.org/wiki/%D8%B4%D9%87%D8%B1%D8%B3%D8%AA%D8%A7%D9%86_%D9%87%D8%B1%DB%8C%D8%B3" TargetMode="External"/><Relationship Id="rId653" Type="http://schemas.openxmlformats.org/officeDocument/2006/relationships/hyperlink" Target="https://fa.wikipedia.org/wiki/%D8%B4%D9%87%D8%B1%D8%B3%D8%AA%D8%A7%D9%86_%D9%81%D8%B1%D8%A7%D8%B4%D8%A8%D9%86%D8%AF" TargetMode="External"/><Relationship Id="rId292" Type="http://schemas.openxmlformats.org/officeDocument/2006/relationships/hyperlink" Target="https://fa.wikipedia.org/wiki/%D8%B4%D9%87%D8%B1%D8%B3%D8%AA%D8%A7%D9%86_%D8%B9%D9%86%D8%A8%D8%B1%D8%A2%D8%A8%D8%A7%D8%AF" TargetMode="External"/><Relationship Id="rId306" Type="http://schemas.openxmlformats.org/officeDocument/2006/relationships/hyperlink" Target="https://fa.wikipedia.org/wiki/%D8%B4%D9%87%D8%B1%D8%B3%D8%AA%D8%A7%D9%86_%D8%B1%D9%88%D8%A7%D9%86%D8%B3%D8%B1" TargetMode="External"/><Relationship Id="rId87" Type="http://schemas.openxmlformats.org/officeDocument/2006/relationships/hyperlink" Target="https://fa.wikipedia.org/wiki/%D8%B4%D9%87%D8%B1%D8%B3%D8%AA%D8%A7%D9%86_%D9%85%D9%87%D8%B1%D8%A7%D9%86" TargetMode="External"/><Relationship Id="rId513" Type="http://schemas.openxmlformats.org/officeDocument/2006/relationships/hyperlink" Target="https://fa.wikipedia.org/wiki/%D8%B4%D9%87%D8%B1%D8%B3%D8%AA%D8%A7%D9%86_%D8%B1%DB%8C" TargetMode="External"/><Relationship Id="rId597" Type="http://schemas.openxmlformats.org/officeDocument/2006/relationships/hyperlink" Target="https://fa.wikipedia.org/wiki/%D8%B4%D9%87%D8%B1%D8%B3%D8%AA%D8%A7%D9%86_%DA%A9%D8%A7%D8%B1%D9%88%D9%86" TargetMode="External"/><Relationship Id="rId720" Type="http://schemas.openxmlformats.org/officeDocument/2006/relationships/hyperlink" Target="https://fa.wikipedia.org/wiki/%D8%B4%D9%87%D8%B1%D8%B3%D8%AA%D8%A7%D9%86_%D8%A8%D8%A7%D8%B4%D8%AA" TargetMode="External"/><Relationship Id="rId818" Type="http://schemas.openxmlformats.org/officeDocument/2006/relationships/hyperlink" Target="https://fa.wikipedia.org/wiki/%D8%B4%D9%87%D8%B1%D8%B3%D8%AA%D8%A7%D9%86_%D9%86%D9%87%D8%A7%D9%88%D9%86%D8%AF" TargetMode="External"/><Relationship Id="rId152" Type="http://schemas.openxmlformats.org/officeDocument/2006/relationships/hyperlink" Target="https://fa.wikipedia.org/wiki/%D8%B4%D9%87%D8%B1%D8%B3%D8%AA%D8%A7%D9%86_%D8%B3%D8%B1%D8%AE%D8%B3" TargetMode="External"/><Relationship Id="rId457" Type="http://schemas.openxmlformats.org/officeDocument/2006/relationships/hyperlink" Target="https://fa.wikipedia.org/wiki/%D8%B4%D9%87%D8%B1%D8%B3%D8%AA%D8%A7%D9%86_%D9%86%DB%8C%D8%B1" TargetMode="External"/><Relationship Id="rId664" Type="http://schemas.openxmlformats.org/officeDocument/2006/relationships/hyperlink" Target="https://fa.wikipedia.org/wiki/%D8%B4%D9%87%D8%B1%D8%B3%D8%AA%D8%A7%D9%86_%D9%85%D9%87%D8%B1" TargetMode="External"/><Relationship Id="rId14" Type="http://schemas.openxmlformats.org/officeDocument/2006/relationships/hyperlink" Target="https://fa.wikipedia.org/wiki/%D8%B4%D9%87%D8%B1%D8%B3%D8%AA%D8%A7%D9%86_%D9%85%D8%B1%D8%A7%D8%BA%D9%87" TargetMode="External"/><Relationship Id="rId317" Type="http://schemas.openxmlformats.org/officeDocument/2006/relationships/hyperlink" Target="https://fa.wikipedia.org/wiki/%D8%B4%D9%87%D8%B1%D8%B3%D8%AA%D8%A7%D9%86_%D8%A8%D9%87%D9%85%D8%A6%DB%8C" TargetMode="External"/><Relationship Id="rId524" Type="http://schemas.openxmlformats.org/officeDocument/2006/relationships/hyperlink" Target="https://fa.wikipedia.org/wiki/%D8%B4%D9%87%D8%B1%D8%B3%D8%AA%D8%A7%D9%86_%D8%B3%D8%A7%D9%85%D8%A7%D9%86" TargetMode="External"/><Relationship Id="rId731" Type="http://schemas.openxmlformats.org/officeDocument/2006/relationships/hyperlink" Target="https://fa.wikipedia.org/wiki/%D8%B4%D9%87%D8%B1%D8%B3%D8%AA%D8%A7%D9%86_%D8%AA%D8%B1%DA%A9%D9%85%D9%86" TargetMode="External"/><Relationship Id="rId98" Type="http://schemas.openxmlformats.org/officeDocument/2006/relationships/hyperlink" Target="https://fa.wikipedia.org/wiki/%D8%B4%D9%87%D8%B1%D8%B3%D8%AA%D8%A7%D9%86_%D8%A7%D8%B3%D9%84%D8%A7%D9%85%D8%B4%D9%87%D8%B1" TargetMode="External"/><Relationship Id="rId163" Type="http://schemas.openxmlformats.org/officeDocument/2006/relationships/hyperlink" Target="https://fa.wikipedia.org/wiki/%D8%B4%D9%87%D8%B1%D8%B3%D8%AA%D8%A7%D9%86_%D8%A8%D8%AC%D9%86%D9%88%D8%B1%D8%AF" TargetMode="External"/><Relationship Id="rId370" Type="http://schemas.openxmlformats.org/officeDocument/2006/relationships/hyperlink" Target="https://fa.wikipedia.org/wiki/%D8%B4%D9%87%D8%B1%D8%B3%D8%AA%D8%A7%D9%86_%DA%86%D8%A7%D9%84%D9%88%D8%B3" TargetMode="External"/><Relationship Id="rId829" Type="http://schemas.openxmlformats.org/officeDocument/2006/relationships/hyperlink" Target="https://fa.wikipedia.org/wiki/%D8%B4%D9%87%D8%B1%D8%B3%D8%AA%D8%A7%D9%86_%DB%8C%D8%B2%D8%AF" TargetMode="External"/><Relationship Id="rId230" Type="http://schemas.openxmlformats.org/officeDocument/2006/relationships/hyperlink" Target="https://fa.wikipedia.org/wiki/%D8%B4%D9%87%D8%B1%D8%B3%D8%AA%D8%A7%D9%86_%D9%87%D8%A7%D9%85%D9%88%D9%86" TargetMode="External"/><Relationship Id="rId468" Type="http://schemas.openxmlformats.org/officeDocument/2006/relationships/hyperlink" Target="https://fa.wikipedia.org/wiki/%D8%B4%D9%87%D8%B1%D8%B3%D8%AA%D8%A7%D9%86_%D8%B3%D9%85%DB%8C%D8%B1%D9%85" TargetMode="External"/><Relationship Id="rId675" Type="http://schemas.openxmlformats.org/officeDocument/2006/relationships/hyperlink" Target="https://fa.wikipedia.org/wiki/%D8%B4%D9%87%D8%B1%D8%B3%D8%AA%D8%A7%D9%86_%D8%AF%D9%87%DA%AF%D9%84%D8%A7%D9%86" TargetMode="External"/><Relationship Id="rId25" Type="http://schemas.openxmlformats.org/officeDocument/2006/relationships/hyperlink" Target="https://fa.wikipedia.org/wiki/%D8%B4%D9%87%D8%B1%D8%B3%D8%AA%D8%A7%D9%86_%D9%BE%DB%8C%D8%B1%D8%A7%D9%86%D8%B4%D9%87%D8%B1" TargetMode="External"/><Relationship Id="rId328" Type="http://schemas.openxmlformats.org/officeDocument/2006/relationships/hyperlink" Target="https://fa.wikipedia.org/wiki/%D8%B4%D9%87%D8%B1%D8%B3%D8%AA%D8%A7%D9%86_%D8%B9%D9%84%DB%8C%E2%80%8C%D8%A2%D8%A8%D8%A7%D8%AF" TargetMode="External"/><Relationship Id="rId535" Type="http://schemas.openxmlformats.org/officeDocument/2006/relationships/hyperlink" Target="https://fa.wikipedia.org/wiki/%D8%B4%D9%87%D8%B1%D8%B3%D8%AA%D8%A7%D9%86_%D8%B3%D8%B1%D8%A7%DB%8C%D8%A7%D9%86" TargetMode="External"/><Relationship Id="rId742" Type="http://schemas.openxmlformats.org/officeDocument/2006/relationships/hyperlink" Target="https://fa.wikipedia.org/wiki/%D8%B4%D9%87%D8%B1%D8%B3%D8%AA%D8%A7%D9%86_%D8%A2%D8%B3%D8%AA%D8%A7%D8%B1%D8%A7" TargetMode="External"/><Relationship Id="rId174" Type="http://schemas.openxmlformats.org/officeDocument/2006/relationships/hyperlink" Target="https://fa.wikipedia.org/wiki/%D8%B4%D9%87%D8%B1%D8%B3%D8%AA%D8%A7%D9%86_%D8%A7%D9%86%D8%AF%DB%8C%D9%85%D8%B4%DA%A9" TargetMode="External"/><Relationship Id="rId381" Type="http://schemas.openxmlformats.org/officeDocument/2006/relationships/hyperlink" Target="https://fa.wikipedia.org/wiki/%D8%B4%D9%87%D8%B1%D8%B3%D8%AA%D8%A7%D9%86_%D9%85%D8%AD%D9%85%D9%88%D8%AF%D8%A2%D8%A8%D8%A7%D8%AF" TargetMode="External"/><Relationship Id="rId602" Type="http://schemas.openxmlformats.org/officeDocument/2006/relationships/hyperlink" Target="https://fa.wikipedia.org/wiki/%D8%B4%D9%87%D8%B1%D8%B3%D8%AA%D8%A7%D9%86_%D9%87%D9%86%D8%AF%DB%8C%D8%AC%D8%A7%D9%86" TargetMode="External"/><Relationship Id="rId241" Type="http://schemas.openxmlformats.org/officeDocument/2006/relationships/hyperlink" Target="https://fa.wikipedia.org/wiki/%D8%B4%D9%87%D8%B1%D8%B3%D8%AA%D8%A7%D9%86_%D8%AE%D9%86%D8%AC" TargetMode="External"/><Relationship Id="rId479" Type="http://schemas.openxmlformats.org/officeDocument/2006/relationships/hyperlink" Target="https://fa.wikipedia.org/wiki/%D8%B4%D9%87%D8%B1%D8%B3%D8%AA%D8%A7%D9%86_%D9%86%D8%AC%D9%81%E2%80%8C%D8%A2%D8%A8%D8%A7%D8%AF" TargetMode="External"/><Relationship Id="rId686" Type="http://schemas.openxmlformats.org/officeDocument/2006/relationships/hyperlink" Target="https://fa.wikipedia.org/wiki/%D8%B4%D9%87%D8%B1%D8%B3%D8%AA%D8%A7%D9%86_%D8%A8%D8%B1%D8%AF%D8%B3%DB%8C%D8%B1" TargetMode="External"/><Relationship Id="rId36" Type="http://schemas.openxmlformats.org/officeDocument/2006/relationships/hyperlink" Target="https://fa.wikipedia.org/wiki/%D8%B4%D9%87%D8%B1%D8%B3%D8%AA%D8%A7%D9%86_%D9%85%DB%8C%D8%A7%D9%86%D8%AF%D9%88%D8%A2%D8%A8" TargetMode="External"/><Relationship Id="rId339" Type="http://schemas.openxmlformats.org/officeDocument/2006/relationships/hyperlink" Target="https://fa.wikipedia.org/wiki/%D8%B4%D9%87%D8%B1%D8%B3%D8%AA%D8%A7%D9%86_%D8%A7%D9%85%D9%84%D8%B4" TargetMode="External"/><Relationship Id="rId546" Type="http://schemas.openxmlformats.org/officeDocument/2006/relationships/hyperlink" Target="https://fa.wikipedia.org/wiki/%D8%B4%D9%87%D8%B1%D8%B3%D8%AA%D8%A7%D9%86_%D8%AA%D8%AE%D8%AA_%D8%AC%D9%84%DA%AF%D9%87" TargetMode="External"/><Relationship Id="rId753" Type="http://schemas.openxmlformats.org/officeDocument/2006/relationships/hyperlink" Target="https://fa.wikipedia.org/wiki/%D8%B4%D9%87%D8%B1%D8%B3%D8%AA%D8%A7%D9%86_%D8%B7%D9%88%D8%A7%D9%84%D8%B4" TargetMode="External"/><Relationship Id="rId101" Type="http://schemas.openxmlformats.org/officeDocument/2006/relationships/hyperlink" Target="https://fa.wikipedia.org/wiki/%D8%B4%D9%87%D8%B1%D8%B3%D8%AA%D8%A7%D9%86_%D9%BE%D8%B1%D8%AF%DB%8C%D8%B3" TargetMode="External"/><Relationship Id="rId185" Type="http://schemas.openxmlformats.org/officeDocument/2006/relationships/hyperlink" Target="https://fa.wikipedia.org/wiki/%D8%B4%D9%87%D8%B1%D8%B3%D8%AA%D8%A7%D9%86_%D8%B1%D8%A7%D9%85%D9%87%D8%B1%D9%85%D8%B2" TargetMode="External"/><Relationship Id="rId406" Type="http://schemas.openxmlformats.org/officeDocument/2006/relationships/hyperlink" Target="https://fa.wikipedia.org/wiki/%D8%B4%D9%87%D8%B1%D8%B3%D8%AA%D8%A7%D9%86_%D8%AE%D9%85%DB%8C%D8%B1" TargetMode="External"/><Relationship Id="rId392" Type="http://schemas.openxmlformats.org/officeDocument/2006/relationships/hyperlink" Target="https://fa.wikipedia.org/wiki/%D8%B4%D9%87%D8%B1%D8%B3%D8%AA%D8%A7%D9%86_%D8%B2%D8%B1%D9%86%D8%AF%DB%8C%D9%87" TargetMode="External"/><Relationship Id="rId613" Type="http://schemas.openxmlformats.org/officeDocument/2006/relationships/hyperlink" Target="https://fa.wikipedia.org/wiki/%D8%B4%D9%87%D8%B1%D8%B3%D8%AA%D8%A7%D9%86_%D8%B3%D8%B1%D8%AE%D9%87" TargetMode="External"/><Relationship Id="rId697" Type="http://schemas.openxmlformats.org/officeDocument/2006/relationships/hyperlink" Target="https://fa.wikipedia.org/wiki/%D8%B4%D9%87%D8%B1%D8%B3%D8%AA%D8%A7%D9%86_%D8%B9%D9%86%D8%A8%D8%B1%D8%A2%D8%A8%D8%A7%D8%AF" TargetMode="External"/><Relationship Id="rId820" Type="http://schemas.openxmlformats.org/officeDocument/2006/relationships/hyperlink" Target="https://fa.wikipedia.org/wiki/%D8%B4%D9%87%D8%B1%D8%B3%D8%AA%D8%A7%D9%86_%D8%A7%D8%A8%D8%B1%DA%A9%D9%88%D9%87" TargetMode="External"/><Relationship Id="rId252" Type="http://schemas.openxmlformats.org/officeDocument/2006/relationships/hyperlink" Target="https://fa.wikipedia.org/wiki/%D8%B4%D9%87%D8%B1%D8%B3%D8%AA%D8%A7%D9%86_%DA%A9%D8%A7%D8%B2%D8%B1%D9%88%D9%86" TargetMode="External"/><Relationship Id="rId47" Type="http://schemas.openxmlformats.org/officeDocument/2006/relationships/hyperlink" Target="https://fa.wikipedia.org/wiki/%D8%B4%D9%87%D8%B1%D8%B3%D8%AA%D8%A7%D9%86_%D9%86%DB%8C%D8%B1" TargetMode="External"/><Relationship Id="rId112" Type="http://schemas.openxmlformats.org/officeDocument/2006/relationships/hyperlink" Target="https://fa.wikipedia.org/wiki/%D8%B4%D9%87%D8%B1%D8%B3%D8%AA%D8%A7%D9%86_%D9%85%D9%84%D8%A7%D8%B1%D8%AF" TargetMode="External"/><Relationship Id="rId557" Type="http://schemas.openxmlformats.org/officeDocument/2006/relationships/hyperlink" Target="https://fa.wikipedia.org/wiki/%D8%B4%D9%87%D8%B1%D8%B3%D8%AA%D8%A7%D9%86_%D8%B1%D8%B4%D8%AA%D8%AE%D9%88%D8%A7%D8%B1" TargetMode="External"/><Relationship Id="rId764" Type="http://schemas.openxmlformats.org/officeDocument/2006/relationships/hyperlink" Target="https://fa.wikipedia.org/wiki/%D8%B4%D9%87%D8%B1%D8%B3%D8%AA%D8%A7%D9%86_%D8%AF%D9%88%D8%B1%D9%88%D8%AF" TargetMode="External"/><Relationship Id="rId196" Type="http://schemas.openxmlformats.org/officeDocument/2006/relationships/hyperlink" Target="https://fa.wikipedia.org/wiki/%D8%B4%D9%87%D8%B1%D8%B3%D8%AA%D8%A7%D9%86_%D9%87%D9%88%DB%8C%D8%B2%D9%87" TargetMode="External"/><Relationship Id="rId417" Type="http://schemas.openxmlformats.org/officeDocument/2006/relationships/hyperlink" Target="https://fa.wikipedia.org/wiki/%D8%B4%D9%87%D8%B1%D8%B3%D8%AA%D8%A7%D9%86_%D9%87%D9%85%D8%AF%D8%A7%D9%86" TargetMode="External"/><Relationship Id="rId624" Type="http://schemas.openxmlformats.org/officeDocument/2006/relationships/hyperlink" Target="https://fa.wikipedia.org/wiki/%D8%B4%D9%87%D8%B1%D8%B3%D8%AA%D8%A7%D9%86_%D8%B2%D8%A7%D9%87%D8%AF%D8%A7%D9%86" TargetMode="External"/><Relationship Id="rId831" Type="http://schemas.openxmlformats.org/officeDocument/2006/relationships/hyperlink" Target="https://fa.wikipedia.org/wiki/%D8%B4%D9%87%D8%B1%D8%B3%D8%AA%D8%A7%D9%86_%D8%A8%D9%88%D8%A6%DB%8C%D9%86_%D9%88_%D9%85%DB%8C%D8%A7%D9%86%D8%AF%D8%B4%D8%AA" TargetMode="External"/><Relationship Id="rId263" Type="http://schemas.openxmlformats.org/officeDocument/2006/relationships/hyperlink" Target="https://fa.wikipedia.org/wiki/%D8%B4%D9%87%D8%B1%D8%B3%D8%AA%D8%A7%D9%86_%D8%A2%D9%88%D8%AC" TargetMode="External"/><Relationship Id="rId470" Type="http://schemas.openxmlformats.org/officeDocument/2006/relationships/hyperlink" Target="https://fa.wikipedia.org/wiki/%D8%B4%D9%87%D8%B1%D8%B3%D8%AA%D8%A7%D9%86_%D8%B4%D9%87%D8%B1%D8%B6%D8%A7" TargetMode="External"/><Relationship Id="rId58" Type="http://schemas.openxmlformats.org/officeDocument/2006/relationships/hyperlink" Target="https://fa.wikipedia.org/wiki/%D8%B4%D9%87%D8%B1%D8%B3%D8%AA%D8%A7%D9%86_%D8%AF%D9%87%D8%A7%D9%82%D8%A7%D9%86" TargetMode="External"/><Relationship Id="rId123" Type="http://schemas.openxmlformats.org/officeDocument/2006/relationships/hyperlink" Target="https://fa.wikipedia.org/wiki/%D8%B4%D9%87%D8%B1%D8%B3%D8%AA%D8%A7%D9%86_%D8%A8%D8%B4%D8%B1%D9%88%DB%8C%D9%87" TargetMode="External"/><Relationship Id="rId330" Type="http://schemas.openxmlformats.org/officeDocument/2006/relationships/hyperlink" Target="https://fa.wikipedia.org/wiki/%D8%B4%D9%87%D8%B1%D8%B3%D8%AA%D8%A7%D9%86_%DA%A9%D9%84%D8%A7%D9%84%D9%87" TargetMode="External"/><Relationship Id="rId568" Type="http://schemas.openxmlformats.org/officeDocument/2006/relationships/hyperlink" Target="https://fa.wikipedia.org/wiki/%D8%B4%D9%87%D8%B1%D8%B3%D8%AA%D8%A7%D9%86_%D9%86%DB%8C%D8%B4%D8%A7%D8%A8%D9%88%D8%B1" TargetMode="External"/><Relationship Id="rId775" Type="http://schemas.openxmlformats.org/officeDocument/2006/relationships/hyperlink" Target="https://fa.wikipedia.org/wiki/%D8%B4%D9%87%D8%B1%D8%B3%D8%AA%D8%A7%D9%86_%D8%B1%D8%A7%D9%85%D8%B3%D8%B1" TargetMode="External"/><Relationship Id="rId428" Type="http://schemas.openxmlformats.org/officeDocument/2006/relationships/hyperlink" Target="https://fa.wikipedia.org/wiki/%D8%B4%D9%87%D8%B1%D8%B3%D8%AA%D8%A7%D9%86_%D8%A2%D8%B0%D8%B1%D8%B4%D9%87%D8%B1" TargetMode="External"/><Relationship Id="rId635" Type="http://schemas.openxmlformats.org/officeDocument/2006/relationships/hyperlink" Target="https://fa.wikipedia.org/wiki/%D8%B4%D9%87%D8%B1%D8%B3%D8%AA%D8%A7%D9%86_%D9%87%D8%A7%D9%85%D9%88%D9%86" TargetMode="External"/><Relationship Id="rId842" Type="http://schemas.openxmlformats.org/officeDocument/2006/relationships/hyperlink" Target="https://fa.wikipedia.org/wiki/%D8%B4%D9%87%D8%B1%D8%B3%D8%AA%D8%A7%D9%86_%D8%AA%DA%A9%D8%A7%D8%A8" TargetMode="External"/><Relationship Id="rId274" Type="http://schemas.openxmlformats.org/officeDocument/2006/relationships/hyperlink" Target="https://fa.wikipedia.org/wiki/%D8%B4%D9%87%D8%B1%D8%B3%D8%AA%D8%A7%D9%86_%D8%B3%D9%86%D9%86%D8%AF%D8%AC" TargetMode="External"/><Relationship Id="rId481" Type="http://schemas.openxmlformats.org/officeDocument/2006/relationships/hyperlink" Target="https://fa.wikipedia.org/wiki/%D8%B4%D9%87%D8%B1%D8%B3%D8%AA%D8%A7%D9%86_%D8%B3%D8%A7%D9%88%D8%AC%D8%A8%D9%84%D8%A7%D8%BA" TargetMode="External"/><Relationship Id="rId702" Type="http://schemas.openxmlformats.org/officeDocument/2006/relationships/hyperlink" Target="https://fa.wikipedia.org/wiki/%D8%B4%D9%87%D8%B1%D8%B3%D8%AA%D8%A7%D9%86_%DA%A9%D9%88%D9%87%D8%A8%D9%86%D8%A7%D9%86" TargetMode="External"/><Relationship Id="rId69" Type="http://schemas.openxmlformats.org/officeDocument/2006/relationships/hyperlink" Target="https://fa.wikipedia.org/wiki/%D8%B4%D9%87%D8%B1%D8%B3%D8%AA%D8%A7%D9%86_%D9%86%D8%A7%DB%8C%DB%8C%D9%86" TargetMode="External"/><Relationship Id="rId134" Type="http://schemas.openxmlformats.org/officeDocument/2006/relationships/hyperlink" Target="https://fa.wikipedia.org/wiki/%D8%B4%D9%87%D8%B1%D8%B3%D8%AA%D8%A7%D9%86_%D8%A8%D8%A7%D8%AE%D8%B1%D8%B2" TargetMode="External"/><Relationship Id="rId579" Type="http://schemas.openxmlformats.org/officeDocument/2006/relationships/hyperlink" Target="https://fa.wikipedia.org/wiki/%D8%B4%D9%87%D8%B1%D8%B3%D8%AA%D8%A7%D9%86_%D8%A7%D9%85%DB%8C%D8%AF%DB%8C%D9%87" TargetMode="External"/><Relationship Id="rId786" Type="http://schemas.openxmlformats.org/officeDocument/2006/relationships/hyperlink" Target="https://fa.wikipedia.org/wiki/%D8%B4%D9%87%D8%B1%D8%B3%D8%AA%D8%A7%D9%86_%D9%86%D9%88%D8%B1" TargetMode="External"/><Relationship Id="rId341" Type="http://schemas.openxmlformats.org/officeDocument/2006/relationships/hyperlink" Target="https://fa.wikipedia.org/wiki/%D8%B4%D9%87%D8%B1%D8%B3%D8%AA%D8%A7%D9%86_%D8%AA%D8%A7%D9%84%D8%B4" TargetMode="External"/><Relationship Id="rId439" Type="http://schemas.openxmlformats.org/officeDocument/2006/relationships/hyperlink" Target="https://fa.wikipedia.org/wiki/%D8%B4%D9%87%D8%B1%D8%B3%D8%AA%D8%A7%D9%86_%D8%B9%D8%AC%D8%A8_%D8%B4%DB%8C%D8%B1" TargetMode="External"/><Relationship Id="rId646" Type="http://schemas.openxmlformats.org/officeDocument/2006/relationships/hyperlink" Target="https://fa.wikipedia.org/wiki/%D8%B4%D9%87%D8%B1%D8%B3%D8%AA%D8%A7%D9%86_%D8%AE%D9%86%D8%AC" TargetMode="External"/><Relationship Id="rId201" Type="http://schemas.openxmlformats.org/officeDocument/2006/relationships/hyperlink" Target="https://fa.wikipedia.org/wiki/%D8%B4%D9%87%D8%B1%D8%B3%D8%AA%D8%A7%D9%86_%D8%B2%D9%86%D8%AC%D8%A7%D9%86" TargetMode="External"/><Relationship Id="rId285" Type="http://schemas.openxmlformats.org/officeDocument/2006/relationships/hyperlink" Target="https://fa.wikipedia.org/wiki/%D8%B4%D9%87%D8%B1%D8%B3%D8%AA%D8%A7%D9%86_%D8%B1%D8%A7%D9%88%D8%B1" TargetMode="External"/><Relationship Id="rId506" Type="http://schemas.openxmlformats.org/officeDocument/2006/relationships/hyperlink" Target="https://fa.wikipedia.org/wiki/%D8%B4%D9%87%D8%B1%D8%B3%D8%AA%D8%A7%D9%86_%D8%A8%D9%87%D8%A7%D8%B1%D8%B3%D8%AA%D8%A7%D9%86" TargetMode="External"/><Relationship Id="rId853" Type="http://schemas.openxmlformats.org/officeDocument/2006/relationships/hyperlink" Target="https://fa.wikipedia.org/wiki/%D8%B4%D9%87%D8%B1%D8%B3%D8%AA%D8%A7%D9%86_%D9%86%D9%82%D8%AF%D9%87" TargetMode="External"/><Relationship Id="rId492" Type="http://schemas.openxmlformats.org/officeDocument/2006/relationships/hyperlink" Target="https://fa.wikipedia.org/w/index.php?title=%D8%B4%D9%87%D8%B1%D8%B3%D8%AA%D8%A7%D9%86_%D8%B4%DB%8C%D8%B1%D9%88%D8%A7%D9%86_%D9%88%DA%86%D8%B1%D8%AF%D8%A7%D9%88%D9%84&amp;action=edit&amp;redlink=1" TargetMode="External"/><Relationship Id="rId713" Type="http://schemas.openxmlformats.org/officeDocument/2006/relationships/hyperlink" Target="https://fa.wikipedia.org/wiki/%D8%B4%D9%87%D8%B1%D8%B3%D8%AA%D8%A7%D9%86_%D8%B3%D9%86%D9%82%D8%B1" TargetMode="External"/><Relationship Id="rId797" Type="http://schemas.openxmlformats.org/officeDocument/2006/relationships/hyperlink" Target="https://fa.wikipedia.org/wiki/%D8%B4%D9%87%D8%B1%D8%B3%D8%AA%D8%A7%D9%86_%D9%81%D8%B1%D8%A7%D9%87%D8%A7%D9%86" TargetMode="External"/><Relationship Id="rId145" Type="http://schemas.openxmlformats.org/officeDocument/2006/relationships/hyperlink" Target="https://fa.wikipedia.org/wiki/%D8%B4%D9%87%D8%B1%D8%B3%D8%AA%D8%A7%D9%86_%D8%AE%D9%88%D8%A7%D9%81" TargetMode="External"/><Relationship Id="rId352" Type="http://schemas.openxmlformats.org/officeDocument/2006/relationships/hyperlink" Target="https://fa.wikipedia.org/wiki/%D8%B4%D9%87%D8%B1%D8%B3%D8%AA%D8%A7%D9%86_%D9%85%D8%A7%D8%B3%D8%A7%D9%84" TargetMode="External"/><Relationship Id="rId212" Type="http://schemas.openxmlformats.org/officeDocument/2006/relationships/hyperlink" Target="https://fa.wikipedia.org/wiki/%D8%B4%D9%87%D8%B1%D8%B3%D8%AA%D8%A7%D9%86_%D9%85%DB%8C%D8%A7%D9%85%DB%8C" TargetMode="External"/><Relationship Id="rId657" Type="http://schemas.openxmlformats.org/officeDocument/2006/relationships/hyperlink" Target="https://fa.wikipedia.org/wiki/%D8%B4%D9%87%D8%B1%D8%B3%D8%AA%D8%A7%D9%86_%DA%A9%D8%A7%D8%B2%D8%B1%D9%88%D9%86" TargetMode="External"/><Relationship Id="rId296" Type="http://schemas.openxmlformats.org/officeDocument/2006/relationships/hyperlink" Target="https://fa.wikipedia.org/wiki/%D8%B4%D9%87%D8%B1%D8%B3%D8%AA%D8%A7%D9%86_%DA%A9%D8%B1%D9%85%D8%A7%D9%86" TargetMode="External"/><Relationship Id="rId517" Type="http://schemas.openxmlformats.org/officeDocument/2006/relationships/hyperlink" Target="https://fa.wikipedia.org/wiki/%D8%B4%D9%87%D8%B1%D8%B3%D8%AA%D8%A7%D9%86_%D9%82%D8%AF%D8%B3" TargetMode="External"/><Relationship Id="rId724" Type="http://schemas.openxmlformats.org/officeDocument/2006/relationships/hyperlink" Target="https://fa.wikipedia.org/wiki/%D8%B4%D9%87%D8%B1%D8%B3%D8%AA%D8%A7%D9%86_%D8%AF%D9%86%D8%A7" TargetMode="External"/><Relationship Id="rId60" Type="http://schemas.openxmlformats.org/officeDocument/2006/relationships/hyperlink" Target="https://fa.wikipedia.org/wiki/%D8%B4%D9%87%D8%B1%D8%B3%D8%AA%D8%A7%D9%86_%D8%B4%D8%A7%D9%87%DB%8C%D9%86%E2%80%8C%D8%B4%D9%87%D8%B1_%D9%88_%D9%85%DB%8C%D9%85%D9%87" TargetMode="External"/><Relationship Id="rId156" Type="http://schemas.openxmlformats.org/officeDocument/2006/relationships/hyperlink" Target="https://fa.wikipedia.org/wiki/%D8%B4%D9%87%D8%B1%D8%B3%D8%AA%D8%A7%D9%86_%DA%A9%D8%A7%D8%B4%D9%85%D8%B1" TargetMode="External"/><Relationship Id="rId363" Type="http://schemas.openxmlformats.org/officeDocument/2006/relationships/hyperlink" Target="https://fa.wikipedia.org/wiki/%D8%B4%D9%87%D8%B1%D8%B3%D8%AA%D8%A7%D9%86_%DA%A9%D9%88%D9%87%D8%AF%D8%B4%D8%AA" TargetMode="External"/><Relationship Id="rId570" Type="http://schemas.openxmlformats.org/officeDocument/2006/relationships/hyperlink" Target="https://fa.wikipedia.org/wiki/%D8%B4%D9%87%D8%B1%D8%B3%D8%AA%D8%A7%D9%86_%D8%A8%D8%AC%D9%86%D9%88%D8%B1%D8%AF" TargetMode="External"/><Relationship Id="rId223" Type="http://schemas.openxmlformats.org/officeDocument/2006/relationships/hyperlink" Target="https://fa.wikipedia.org/wiki/%D8%B4%D9%87%D8%B1%D8%B3%D8%AA%D8%A7%D9%86_%D9%81%D9%86%D9%88%D8%AC" TargetMode="External"/><Relationship Id="rId430" Type="http://schemas.openxmlformats.org/officeDocument/2006/relationships/hyperlink" Target="https://fa.wikipedia.org/wiki/%D8%B4%D9%87%D8%B1%D8%B3%D8%AA%D8%A7%D9%86_%D8%A7%D9%87%D8%B1" TargetMode="External"/><Relationship Id="rId668" Type="http://schemas.openxmlformats.org/officeDocument/2006/relationships/hyperlink" Target="https://fa.wikipedia.org/wiki/%D8%B4%D9%87%D8%B1%D8%B3%D8%AA%D8%A7%D9%86_%D8%A7%D9%84%D8%A8%D8%B1%D8%B2" TargetMode="External"/><Relationship Id="rId18" Type="http://schemas.openxmlformats.org/officeDocument/2006/relationships/hyperlink" Target="https://fa.wikipedia.org/wiki/%D8%B4%D9%87%D8%B1%D8%B3%D8%AA%D8%A7%D9%86_%D9%88%D8%B1%D8%B2%D9%82%D8%A7%D9%86" TargetMode="External"/><Relationship Id="rId528" Type="http://schemas.openxmlformats.org/officeDocument/2006/relationships/hyperlink" Target="https://fa.wikipedia.org/wiki/%D8%B4%D9%87%D8%B1%D8%B3%D8%AA%D8%A7%D9%86_%DA%A9%DB%8C%D8%A7%D8%B1" TargetMode="External"/><Relationship Id="rId735" Type="http://schemas.openxmlformats.org/officeDocument/2006/relationships/hyperlink" Target="https://fa.wikipedia.org/wiki/%D8%B4%D9%87%D8%B1%D8%B3%D8%AA%D8%A7%D9%86_%DA%A9%D9%84%D8%A7%D9%84%D9%87" TargetMode="External"/><Relationship Id="rId167" Type="http://schemas.openxmlformats.org/officeDocument/2006/relationships/hyperlink" Target="https://fa.wikipedia.org/wiki/%D8%B4%D9%87%D8%B1%D8%B3%D8%AA%D8%A7%D9%86_%D9%81%D8%A7%D8%B1%D9%88%D8%AC" TargetMode="External"/><Relationship Id="rId374" Type="http://schemas.openxmlformats.org/officeDocument/2006/relationships/hyperlink" Target="https://fa.wikipedia.org/wiki/%D8%B4%D9%87%D8%B1%D8%B3%D8%AA%D8%A7%D9%86_%D8%B3%D9%88%D8%A7%D8%AF%DA%A9%D9%88%D9%87_%D8%B4%D9%85%D8%A7%D9%84%DB%8C" TargetMode="External"/><Relationship Id="rId581" Type="http://schemas.openxmlformats.org/officeDocument/2006/relationships/hyperlink" Target="https://fa.wikipedia.org/wiki/%D8%B4%D9%87%D8%B1%D8%B3%D8%AA%D8%A7%D9%86_%D8%A7%D9%86%D8%AF%DB%8C%D9%85%D8%B4%DA%A9" TargetMode="External"/><Relationship Id="rId71" Type="http://schemas.openxmlformats.org/officeDocument/2006/relationships/hyperlink" Target="https://fa.wikipedia.org/wiki/%D8%B4%D9%87%D8%B1%D8%B3%D8%AA%D8%A7%D9%86_%D9%86%D8%B7%D9%86%D8%B2" TargetMode="External"/><Relationship Id="rId234" Type="http://schemas.openxmlformats.org/officeDocument/2006/relationships/hyperlink" Target="https://fa.wikipedia.org/wiki/%D8%B4%D9%87%D8%B1%D8%B3%D8%AA%D8%A7%D9%86_%D8%A7%D8%B3%D8%AA%D9%87%D8%A8%D8%A7%D9%86" TargetMode="External"/><Relationship Id="rId679" Type="http://schemas.openxmlformats.org/officeDocument/2006/relationships/hyperlink" Target="https://fa.wikipedia.org/wiki/%D8%B4%D9%87%D8%B1%D8%B3%D8%AA%D8%A7%D9%86_%D8%B3%D9%86%D9%86%D8%AF%D8%AC" TargetMode="External"/><Relationship Id="rId802" Type="http://schemas.openxmlformats.org/officeDocument/2006/relationships/hyperlink" Target="https://fa.wikipedia.org/wiki/%D8%B4%D9%87%D8%B1%D8%B3%D8%AA%D8%A7%D9%86_%D8%A8%D8%B4%D8%A7%DA%AF%D8%B1%D8%AF" TargetMode="External"/><Relationship Id="rId2" Type="http://schemas.openxmlformats.org/officeDocument/2006/relationships/hyperlink" Target="https://fa.wikipedia.org/wiki/%D8%B4%D9%87%D8%B1%D8%B3%D8%AA%D8%A7%D9%86_%D8%A7%D8%B3%DA%A9%D9%88" TargetMode="External"/><Relationship Id="rId29" Type="http://schemas.openxmlformats.org/officeDocument/2006/relationships/hyperlink" Target="https://fa.wikipedia.org/wiki/%D8%B4%D9%87%D8%B1%D8%B3%D8%AA%D8%A7%D9%86_%D8%AE%D9%88%DB%8C" TargetMode="External"/><Relationship Id="rId441" Type="http://schemas.openxmlformats.org/officeDocument/2006/relationships/hyperlink" Target="https://fa.wikipedia.org/wiki/%D8%B4%D9%87%D8%B1%D8%B3%D8%AA%D8%A7%D9%86_%D9%85%D8%B1%D8%A7%D8%BA%D9%87" TargetMode="External"/><Relationship Id="rId539" Type="http://schemas.openxmlformats.org/officeDocument/2006/relationships/hyperlink" Target="https://fa.wikipedia.org/wiki/%D8%B4%D9%87%D8%B1%D8%B3%D8%AA%D8%A7%D9%86_%D9%82%D8%A7%D8%A6%D9%86%D8%A7%D8%AA" TargetMode="External"/><Relationship Id="rId746" Type="http://schemas.openxmlformats.org/officeDocument/2006/relationships/hyperlink" Target="https://fa.wikipedia.org/wiki/%D8%B4%D9%87%D8%B1%D8%B3%D8%AA%D8%A7%D9%86_%D8%B1%D8%B4%D8%AA" TargetMode="External"/><Relationship Id="rId178" Type="http://schemas.openxmlformats.org/officeDocument/2006/relationships/hyperlink" Target="https://fa.wikipedia.org/wiki/%D8%B4%D9%87%D8%B1%D8%B3%D8%AA%D8%A7%D9%86_%D8%A8%D8%A7%D9%88%DB%8C" TargetMode="External"/><Relationship Id="rId301" Type="http://schemas.openxmlformats.org/officeDocument/2006/relationships/hyperlink" Target="https://fa.wikipedia.org/wiki/%D8%B4%D9%87%D8%B1%D8%B3%D8%AA%D8%A7%D9%86_%D8%A7%D8%B3%D9%84%D8%A7%D9%85%E2%80%8C%D8%A2%D8%A8%D8%A7%D8%AF_%D8%BA%D8%B1%D8%A8" TargetMode="External"/><Relationship Id="rId82" Type="http://schemas.openxmlformats.org/officeDocument/2006/relationships/hyperlink" Target="https://fa.wikipedia.org/wiki/%D8%B4%D9%87%D8%B1%D8%B3%D8%AA%D8%A7%D9%86_%D8%AF%D8%B1%D9%87%E2%80%8C%D8%B4%D9%87%D8%B1" TargetMode="External"/><Relationship Id="rId385" Type="http://schemas.openxmlformats.org/officeDocument/2006/relationships/hyperlink" Target="https://fa.wikipedia.org/wiki/%D8%B4%D9%87%D8%B1%D8%B3%D8%AA%D8%A7%D9%86_%D9%86%D9%88%D8%B4%D9%87%D8%B1" TargetMode="External"/><Relationship Id="rId592" Type="http://schemas.openxmlformats.org/officeDocument/2006/relationships/hyperlink" Target="https://fa.wikipedia.org/wiki/%D8%B4%D9%87%D8%B1%D8%B3%D8%AA%D8%A7%D9%86_%D8%B1%D8%A7%D9%85%D8%B4%DB%8C%D8%B1" TargetMode="External"/><Relationship Id="rId606" Type="http://schemas.openxmlformats.org/officeDocument/2006/relationships/hyperlink" Target="https://fa.wikipedia.org/wiki/%D8%B4%D9%87%D8%B1%D8%B3%D8%AA%D8%A7%D9%86_%D8%AE%D8%AF%D8%A7%D8%A8%D9%86%D8%AF%D9%87" TargetMode="External"/><Relationship Id="rId813" Type="http://schemas.openxmlformats.org/officeDocument/2006/relationships/hyperlink" Target="https://fa.wikipedia.org/wiki/%D8%B4%D9%87%D8%B1%D8%B3%D8%AA%D8%A7%D9%86_%D8%A7%D8%B3%D8%AF%D8%A2%D8%A8%D8%A7%D8%AF" TargetMode="External"/><Relationship Id="rId245" Type="http://schemas.openxmlformats.org/officeDocument/2006/relationships/hyperlink" Target="https://fa.wikipedia.org/wiki/%D8%B4%D9%87%D8%B1%D8%B3%D8%AA%D8%A7%D9%86_%D8%B3%D9%BE%DB%8C%D8%AF%D8%A7%D9%86" TargetMode="External"/><Relationship Id="rId452" Type="http://schemas.openxmlformats.org/officeDocument/2006/relationships/hyperlink" Target="https://fa.wikipedia.org/wiki/%D8%B4%D9%87%D8%B1%D8%B3%D8%AA%D8%A7%D9%86_%D8%B3%D8%B1%D8%B9%DB%8C%D9%86" TargetMode="External"/><Relationship Id="rId105" Type="http://schemas.openxmlformats.org/officeDocument/2006/relationships/hyperlink" Target="https://fa.wikipedia.org/wiki/%D8%B4%D9%87%D8%B1%D8%B3%D8%AA%D8%A7%D9%86_%D8%B1%D8%A8%D8%A7%D8%B7%E2%80%8C%DA%A9%D8%B1%DB%8C%D9%85" TargetMode="External"/><Relationship Id="rId312" Type="http://schemas.openxmlformats.org/officeDocument/2006/relationships/hyperlink" Target="https://fa.wikipedia.org/wiki/%D8%B4%D9%87%D8%B1%D8%B3%D8%AA%D8%A7%D9%86_%DA%A9%D9%86%DA%AF%D8%A7%D9%88%D8%B1" TargetMode="External"/><Relationship Id="rId757" Type="http://schemas.openxmlformats.org/officeDocument/2006/relationships/hyperlink" Target="https://fa.wikipedia.org/wiki/%D8%B4%D9%87%D8%B1%D8%B3%D8%AA%D8%A7%D9%86_%D9%85%D8%A7%D8%B3%D8%A7%D9%84" TargetMode="External"/><Relationship Id="rId93" Type="http://schemas.openxmlformats.org/officeDocument/2006/relationships/hyperlink" Target="https://fa.wikipedia.org/wiki/%D8%B4%D9%87%D8%B1%D8%B3%D8%AA%D8%A7%D9%86_%D8%AF%DB%8C%D8%B1" TargetMode="External"/><Relationship Id="rId189" Type="http://schemas.openxmlformats.org/officeDocument/2006/relationships/hyperlink" Target="https://fa.wikipedia.org/wiki/%D8%B4%D9%87%D8%B1%D8%B3%D8%AA%D8%A7%D9%86_%DA%A9%D8%A7%D8%B1%D9%88%D9%86" TargetMode="External"/><Relationship Id="rId396" Type="http://schemas.openxmlformats.org/officeDocument/2006/relationships/hyperlink" Target="https://fa.wikipedia.org/wiki/%D8%B4%D9%87%D8%B1%D8%B3%D8%AA%D8%A7%D9%86_%DA%A9%D9%85%DB%8C%D8%AC%D8%A7%D9%86" TargetMode="External"/><Relationship Id="rId617" Type="http://schemas.openxmlformats.org/officeDocument/2006/relationships/hyperlink" Target="https://fa.wikipedia.org/wiki/%D8%B4%D9%87%D8%B1%D8%B3%D8%AA%D8%A7%D9%86_%D9%85%D9%87%D8%AF%DB%8C_%D8%B4%D9%87%D8%B1" TargetMode="External"/><Relationship Id="rId824" Type="http://schemas.openxmlformats.org/officeDocument/2006/relationships/hyperlink" Target="https://fa.wikipedia.org/wiki/%D8%B4%D9%87%D8%B1%D8%B3%D8%AA%D8%A7%D9%86_%D8%AA%D9%81%D8%AA" TargetMode="External"/><Relationship Id="rId256" Type="http://schemas.openxmlformats.org/officeDocument/2006/relationships/hyperlink" Target="https://fa.wikipedia.org/wiki/%D8%B4%D9%87%D8%B1%D8%B3%D8%AA%D8%A7%D9%86_%D9%84%D8%A7%D9%85%D8%B1%D8%AF" TargetMode="External"/><Relationship Id="rId463" Type="http://schemas.openxmlformats.org/officeDocument/2006/relationships/hyperlink" Target="https://fa.wikipedia.org/wiki/%D8%B4%D9%87%D8%B1%D8%B3%D8%AA%D8%A7%D9%86_%DA%86%D8%A7%D8%AF%DA%AF%D8%A7%D9%86" TargetMode="External"/><Relationship Id="rId670" Type="http://schemas.openxmlformats.org/officeDocument/2006/relationships/hyperlink" Target="https://fa.wikipedia.org/wiki/%D8%B4%D9%87%D8%B1%D8%B3%D8%AA%D8%A7%D9%86_%D8%AA%D8%A7%DA%A9%D8%B3%D8%AA%D8%A7%D9%86" TargetMode="External"/><Relationship Id="rId116" Type="http://schemas.openxmlformats.org/officeDocument/2006/relationships/hyperlink" Target="https://fa.wikipedia.org/wiki/%D8%B4%D9%87%D8%B1%D8%B3%D8%AA%D8%A7%D9%86_%D8%A8%D9%86" TargetMode="External"/><Relationship Id="rId323" Type="http://schemas.openxmlformats.org/officeDocument/2006/relationships/hyperlink" Target="https://fa.wikipedia.org/wiki/%D8%B4%D9%87%D8%B1%D8%B3%D8%AA%D8%A7%D9%86_%D8%A2%D8%B2%D8%A7%D8%AF%D8%B4%D9%87%D8%B1" TargetMode="External"/><Relationship Id="rId530" Type="http://schemas.openxmlformats.org/officeDocument/2006/relationships/hyperlink" Target="https://fa.wikipedia.org/wiki/%D8%B4%D9%87%D8%B1%D8%B3%D8%AA%D8%A7%D9%86_%D8%A8%D8%B4%D8%B1%D9%88%DB%8C%D9%87" TargetMode="External"/><Relationship Id="rId768" Type="http://schemas.openxmlformats.org/officeDocument/2006/relationships/hyperlink" Target="https://fa.wikipedia.org/wiki/%D8%B4%D9%87%D8%B1%D8%B3%D8%AA%D8%A7%D9%86_%D8%A2%D9%85%D9%84" TargetMode="External"/><Relationship Id="rId20" Type="http://schemas.openxmlformats.org/officeDocument/2006/relationships/hyperlink" Target="https://fa.wikipedia.org/wiki/%D8%B4%D9%87%D8%B1%D8%B3%D8%AA%D8%A7%D9%86_%D9%87%D8%B4%D8%AA%D8%B1%D9%88%D8%AF" TargetMode="External"/><Relationship Id="rId628" Type="http://schemas.openxmlformats.org/officeDocument/2006/relationships/hyperlink" Target="https://fa.wikipedia.org/wiki/%D8%B4%D9%87%D8%B1%D8%B3%D8%AA%D8%A7%D9%86_%D8%B3%DB%8C%D8%A8_%D9%88_%D8%B3%D9%88%D8%B1%D8%A7%D9%86" TargetMode="External"/><Relationship Id="rId835" Type="http://schemas.openxmlformats.org/officeDocument/2006/relationships/hyperlink" Target="https://fa.wikipedia.org/wiki/%D8%B4%D9%87%D8%B1%D8%B3%D8%AA%D8%A7%D9%86_%D8%B1%D9%88%D9%85%D8%B4%DA%A9%D8%A7%D9%86" TargetMode="External"/><Relationship Id="rId267" Type="http://schemas.openxmlformats.org/officeDocument/2006/relationships/hyperlink" Target="https://fa.wikipedia.org/wiki/%D8%B4%D9%87%D8%B1%D8%B3%D8%AA%D8%A7%D9%86_%D9%82%D9%85" TargetMode="External"/><Relationship Id="rId474" Type="http://schemas.openxmlformats.org/officeDocument/2006/relationships/hyperlink" Target="https://fa.wikipedia.org/wiki/%D8%B4%D9%87%D8%B1%D8%B3%D8%AA%D8%A7%D9%86_%DA%A9%D8%A7%D8%B4%D8%A7%D9%86" TargetMode="External"/><Relationship Id="rId127" Type="http://schemas.openxmlformats.org/officeDocument/2006/relationships/hyperlink" Target="https://fa.wikipedia.org/wiki/%D8%B4%D9%87%D8%B1%D8%B3%D8%AA%D8%A7%D9%86_%D8%B2%DB%8C%D8%B1%DA%A9%D9%88%D9%87" TargetMode="External"/><Relationship Id="rId681" Type="http://schemas.openxmlformats.org/officeDocument/2006/relationships/hyperlink" Target="https://fa.wikipedia.org/wiki/%D8%B4%D9%87%D8%B1%D8%B3%D8%AA%D8%A7%D9%86_%DA%A9%D8%A7%D9%85%DB%8C%D8%A7%D8%B1%D8%A7%D9%86" TargetMode="External"/><Relationship Id="rId779" Type="http://schemas.openxmlformats.org/officeDocument/2006/relationships/hyperlink" Target="https://fa.wikipedia.org/wiki/%D8%B4%D9%87%D8%B1%D8%B3%D8%AA%D8%A7%D9%86_%D8%B9%D8%A8%D8%A7%D8%B3%E2%80%8C%D8%A2%D8%A8%D8%A7%D8%AF" TargetMode="External"/><Relationship Id="rId31" Type="http://schemas.openxmlformats.org/officeDocument/2006/relationships/hyperlink" Target="https://fa.wikipedia.org/wiki/%D8%B4%D9%87%D8%B1%D8%B3%D8%AA%D8%A7%D9%86_%D8%B3%D9%84%D9%85%D8%A7%D8%B3" TargetMode="External"/><Relationship Id="rId334" Type="http://schemas.openxmlformats.org/officeDocument/2006/relationships/hyperlink" Target="https://fa.wikipedia.org/wiki/%D8%B4%D9%87%D8%B1%D8%B3%D8%AA%D8%A7%D9%86_%DA%AF%D9%85%DB%8C%D8%B4%D8%A7%D9%86" TargetMode="External"/><Relationship Id="rId541" Type="http://schemas.openxmlformats.org/officeDocument/2006/relationships/hyperlink" Target="https://fa.wikipedia.org/wiki/%D8%B4%D9%87%D8%B1%D8%B3%D8%AA%D8%A7%D9%86_%D8%A8%D8%A7%D8%AE%D8%B1%D8%B2" TargetMode="External"/><Relationship Id="rId639" Type="http://schemas.openxmlformats.org/officeDocument/2006/relationships/hyperlink" Target="https://fa.wikipedia.org/wiki/%D8%B4%D9%87%D8%B1%D8%B3%D8%AA%D8%A7%D9%86_%D8%A7%D8%B3%D8%AA%D9%87%D8%A8%D8%A7%D9%86" TargetMode="External"/><Relationship Id="rId180" Type="http://schemas.openxmlformats.org/officeDocument/2006/relationships/hyperlink" Target="https://fa.wikipedia.org/wiki/%D8%B4%D9%87%D8%B1%D8%B3%D8%AA%D8%A7%D9%86_%D8%AD%D9%85%DB%8C%D8%AF%DB%8C%D9%87" TargetMode="External"/><Relationship Id="rId278" Type="http://schemas.openxmlformats.org/officeDocument/2006/relationships/hyperlink" Target="https://fa.wikipedia.org/wiki/%D8%B4%D9%87%D8%B1%D8%B3%D8%AA%D8%A7%D9%86_%D8%A7%D8%B1%D8%B2%D9%88%D8%A6%DB%8C%D9%87" TargetMode="External"/><Relationship Id="rId401" Type="http://schemas.openxmlformats.org/officeDocument/2006/relationships/hyperlink" Target="https://fa.wikipedia.org/wiki/%D8%B4%D9%87%D8%B1%D8%B3%D8%AA%D8%A7%D9%86_%D8%A8%D9%86%D8%AF%D8%B1%D8%B9%D8%A8%D8%A7%D8%B3" TargetMode="External"/><Relationship Id="rId846" Type="http://schemas.openxmlformats.org/officeDocument/2006/relationships/hyperlink" Target="https://fa.wikipedia.org/wiki/%D8%B4%D9%87%D8%B1%D8%B3%D8%AA%D8%A7%D9%86_%D8%B3%D8%B1%D8%AF%D8%B4%D8%AA" TargetMode="External"/><Relationship Id="rId485" Type="http://schemas.openxmlformats.org/officeDocument/2006/relationships/hyperlink" Target="https://fa.wikipedia.org/wiki/%D8%B4%D9%87%D8%B1%D8%B3%D8%AA%D8%A7%D9%86_%D9%86%D8%B8%D8%B1%D8%A2%D8%A8%D8%A7%D8%AF" TargetMode="External"/><Relationship Id="rId692" Type="http://schemas.openxmlformats.org/officeDocument/2006/relationships/hyperlink" Target="https://fa.wikipedia.org/wiki/%D8%B4%D9%87%D8%B1%D8%B3%D8%AA%D8%A7%D9%86_%D8%B1%D9%88%D8%AF%D8%A8%D8%A7%D8%B1_%D8%AC%D9%86%D9%88%D8%A8" TargetMode="External"/><Relationship Id="rId706" Type="http://schemas.openxmlformats.org/officeDocument/2006/relationships/hyperlink" Target="https://fa.wikipedia.org/wiki/%D8%B4%D9%87%D8%B1%D8%B3%D8%AA%D8%A7%D9%86_%D8%A7%D8%B3%D9%84%D8%A7%D9%85%E2%80%8C%D8%A2%D8%A8%D8%A7%D8%AF_%D8%BA%D8%B1%D8%A8" TargetMode="External"/><Relationship Id="rId42" Type="http://schemas.openxmlformats.org/officeDocument/2006/relationships/hyperlink" Target="https://fa.wikipedia.org/wiki/%D8%B4%D9%87%D8%B1%D8%B3%D8%AA%D8%A7%D9%86_%D8%B3%D8%B1%D8%B9%DB%8C%D9%86" TargetMode="External"/><Relationship Id="rId138" Type="http://schemas.openxmlformats.org/officeDocument/2006/relationships/hyperlink" Target="https://fa.wikipedia.org/wiki/%D8%B4%D9%87%D8%B1%D8%B3%D8%AA%D8%A7%D9%86_%D8%AA%D8%A7%DB%8C%D8%A8%D8%A7%D8%AF" TargetMode="External"/><Relationship Id="rId345" Type="http://schemas.openxmlformats.org/officeDocument/2006/relationships/hyperlink" Target="https://fa.wikipedia.org/wiki/%D8%B4%D9%87%D8%B1%D8%B3%D8%AA%D8%A7%D9%86_%D8%B1%D9%88%D8%AF%D8%B3%D8%B1" TargetMode="External"/><Relationship Id="rId552" Type="http://schemas.openxmlformats.org/officeDocument/2006/relationships/hyperlink" Target="https://fa.wikipedia.org/wiki/%D8%B4%D9%87%D8%B1%D8%B3%D8%AA%D8%A7%D9%86_%D8%AE%D9%84%DB%8C%D9%84%E2%80%8C%D8%A2%D8%A8%D8%A7%D8%AF" TargetMode="External"/><Relationship Id="rId191" Type="http://schemas.openxmlformats.org/officeDocument/2006/relationships/hyperlink" Target="https://fa.wikipedia.org/wiki/%D8%B4%D9%87%D8%B1%D8%B3%D8%AA%D8%A7%D9%86_%D9%84%D8%A7%D9%84%DB%8C" TargetMode="External"/><Relationship Id="rId205" Type="http://schemas.openxmlformats.org/officeDocument/2006/relationships/hyperlink" Target="https://fa.wikipedia.org/wiki/%D8%B4%D9%87%D8%B1%D8%B3%D8%AA%D8%A7%D9%86_%D8%A2%D8%B1%D8%A7%D8%AF%D8%A7%D9%86" TargetMode="External"/><Relationship Id="rId412" Type="http://schemas.openxmlformats.org/officeDocument/2006/relationships/hyperlink" Target="https://fa.wikipedia.org/wiki/%D8%B4%D9%87%D8%B1%D8%B3%D8%AA%D8%A7%D9%86_%D8%AA%D9%88%DB%8C%D8%B3%D8%B1%DA%A9%D8%A7%D9%86" TargetMode="External"/><Relationship Id="rId289" Type="http://schemas.openxmlformats.org/officeDocument/2006/relationships/hyperlink" Target="https://fa.wikipedia.org/wiki/%D8%B4%D9%87%D8%B1%D8%B3%D8%AA%D8%A7%D9%86_%D8%B2%D8%B1%D9%86%D8%AF" TargetMode="External"/><Relationship Id="rId496" Type="http://schemas.openxmlformats.org/officeDocument/2006/relationships/hyperlink" Target="https://fa.wikipedia.org/wiki/%D8%B4%D9%87%D8%B1%D8%B3%D8%AA%D8%A7%D9%86_%D8%AA%D9%86%DA%AF%D8%B3%D8%AA%D8%A7%D9%86" TargetMode="External"/><Relationship Id="rId717" Type="http://schemas.openxmlformats.org/officeDocument/2006/relationships/hyperlink" Target="https://fa.wikipedia.org/wiki/%D8%B4%D9%87%D8%B1%D8%B3%D8%AA%D8%A7%D9%86_%DA%A9%D9%86%DA%AF%D8%A7%D9%88%D8%B1" TargetMode="External"/><Relationship Id="rId53" Type="http://schemas.openxmlformats.org/officeDocument/2006/relationships/hyperlink" Target="https://fa.wikipedia.org/wiki/%D8%B4%D9%87%D8%B1%D8%B3%D8%AA%D8%A7%D9%86_%D8%AA%DB%8C%D8%B1%D8%A7%D9%86_%D9%88_%DA%A9%D8%B1%D9%88%D9%86" TargetMode="External"/><Relationship Id="rId149" Type="http://schemas.openxmlformats.org/officeDocument/2006/relationships/hyperlink" Target="https://fa.wikipedia.org/wiki/%D8%B4%D9%87%D8%B1%D8%B3%D8%AA%D8%A7%D9%86_%D8%B1%D8%B4%D8%AA%D8%AE%D9%88%D8%A7%D8%B1" TargetMode="External"/><Relationship Id="rId356" Type="http://schemas.openxmlformats.org/officeDocument/2006/relationships/hyperlink" Target="https://fa.wikipedia.org/wiki/%D8%B4%D9%87%D8%B1%D8%B3%D8%AA%D8%A7%D9%86_%D9%BE%D9%84%D8%AF%D8%AE%D8%AA%D8%B1" TargetMode="External"/><Relationship Id="rId563" Type="http://schemas.openxmlformats.org/officeDocument/2006/relationships/hyperlink" Target="https://fa.wikipedia.org/wiki/%D8%B4%D9%87%D8%B1%D8%B3%D8%AA%D8%A7%D9%86_%DA%A9%D8%A7%D8%B4%D9%85%D8%B1" TargetMode="External"/><Relationship Id="rId770" Type="http://schemas.openxmlformats.org/officeDocument/2006/relationships/hyperlink" Target="https://fa.wikipedia.org/wiki/%D8%B4%D9%87%D8%B1%D8%B3%D8%AA%D8%A7%D9%86_%D8%A8%D8%A7%D8%A8%D9%84%D8%B3%D8%B1" TargetMode="External"/><Relationship Id="rId216" Type="http://schemas.openxmlformats.org/officeDocument/2006/relationships/hyperlink" Target="https://fa.wikipedia.org/wiki/%D8%B4%D9%87%D8%B1%D8%B3%D8%AA%D8%A7%D9%86_%D8%AF%D9%84%DA%AF%D8%A7%D9%86" TargetMode="External"/><Relationship Id="rId423" Type="http://schemas.openxmlformats.org/officeDocument/2006/relationships/hyperlink" Target="https://fa.wikipedia.org/wiki/%D8%B4%D9%87%D8%B1%D8%B3%D8%AA%D8%A7%D9%86_%D8%AA%D9%81%D8%AA" TargetMode="External"/><Relationship Id="rId630" Type="http://schemas.openxmlformats.org/officeDocument/2006/relationships/hyperlink" Target="https://fa.wikipedia.org/wiki/%D8%B4%D9%87%D8%B1%D8%B3%D8%AA%D8%A7%D9%86_%DA%A9%D9%86%D8%A7%D8%B1%DA%A9" TargetMode="External"/><Relationship Id="rId728" Type="http://schemas.openxmlformats.org/officeDocument/2006/relationships/hyperlink" Target="https://fa.wikipedia.org/wiki/%D8%B4%D9%87%D8%B1%D8%B3%D8%AA%D8%A7%D9%86_%D8%A2%D8%B2%D8%A7%D8%AF%D8%B4%D9%87%D8%B1" TargetMode="External"/><Relationship Id="rId64" Type="http://schemas.openxmlformats.org/officeDocument/2006/relationships/hyperlink" Target="https://fa.wikipedia.org/wiki/%D8%B4%D9%87%D8%B1%D8%B3%D8%AA%D8%A7%D9%86_%D9%81%D9%84%D8%A7%D9%88%D8%B1%D8%AC%D8%A7%D9%86" TargetMode="External"/><Relationship Id="rId367" Type="http://schemas.openxmlformats.org/officeDocument/2006/relationships/hyperlink" Target="https://fa.wikipedia.org/wiki/%D8%B4%D9%87%D8%B1%D8%B3%D8%AA%D8%A7%D9%86_%D8%A8%D9%87%D8%B4%D9%87%D8%B1" TargetMode="External"/><Relationship Id="rId574" Type="http://schemas.openxmlformats.org/officeDocument/2006/relationships/hyperlink" Target="https://fa.wikipedia.org/wiki/%D8%B4%D9%87%D8%B1%D8%B3%D8%AA%D8%A7%D9%86_%D9%81%D8%A7%D8%B1%D9%88%D8%AC" TargetMode="External"/><Relationship Id="rId227" Type="http://schemas.openxmlformats.org/officeDocument/2006/relationships/hyperlink" Target="https://fa.wikipedia.org/wiki/%D8%B4%D9%87%D8%B1%D8%B3%D8%AA%D8%A7%D9%86_%D9%85%DB%8C%D8%B1%D8%AC%D8%A7%D9%88%D9%87" TargetMode="External"/><Relationship Id="rId781" Type="http://schemas.openxmlformats.org/officeDocument/2006/relationships/hyperlink" Target="https://fa.wikipedia.org/wiki/%D8%B4%D9%87%D8%B1%D8%B3%D8%AA%D8%A7%D9%86_%D9%82%D8%A7%D8%A6%D9%85_%D8%B4%D9%87%D8%B1" TargetMode="External"/><Relationship Id="rId434" Type="http://schemas.openxmlformats.org/officeDocument/2006/relationships/hyperlink" Target="https://fa.wikipedia.org/wiki/%D8%B4%D9%87%D8%B1%D8%B3%D8%AA%D8%A7%D9%86_%D8%AC%D9%84%D9%81%D8%A7" TargetMode="External"/><Relationship Id="rId641" Type="http://schemas.openxmlformats.org/officeDocument/2006/relationships/hyperlink" Target="https://fa.wikipedia.org/wiki/%D8%B4%D9%87%D8%B1%D8%B3%D8%AA%D8%A7%D9%86_%D8%A8%D9%88%D8%A7%D9%86%D8%A7%D8%AA" TargetMode="External"/><Relationship Id="rId739" Type="http://schemas.openxmlformats.org/officeDocument/2006/relationships/hyperlink" Target="https://fa.wikipedia.org/wiki/%D8%B4%D9%87%D8%B1%D8%B3%D8%AA%D8%A7%D9%86_%DA%AF%D9%86%D8%A8%D8%AF_%DA%A9%D8%A7%D9%88%D9%88%D8%B3" TargetMode="External"/><Relationship Id="rId280" Type="http://schemas.openxmlformats.org/officeDocument/2006/relationships/hyperlink" Target="https://fa.wikipedia.org/wiki/%D8%B4%D9%87%D8%B1%D8%B3%D8%AA%D8%A7%D9%86_%D8%A8%D8%A7%D9%81%D8%AA" TargetMode="External"/><Relationship Id="rId501" Type="http://schemas.openxmlformats.org/officeDocument/2006/relationships/hyperlink" Target="https://fa.wikipedia.org/wiki/%D8%B4%D9%87%D8%B1%D8%B3%D8%AA%D8%A7%D9%86_%D8%AF%DB%8C%D9%84%D9%85" TargetMode="External"/><Relationship Id="rId75" Type="http://schemas.openxmlformats.org/officeDocument/2006/relationships/hyperlink" Target="https://fa.wikipedia.org/wiki/%D8%B4%D9%87%D8%B1%D8%B3%D8%AA%D8%A7%D9%86_%D9%81%D8%B1%D8%AF%DB%8C%D8%B3" TargetMode="External"/><Relationship Id="rId140" Type="http://schemas.openxmlformats.org/officeDocument/2006/relationships/hyperlink" Target="https://fa.wikipedia.org/wiki/%D8%B4%D9%87%D8%B1%D8%B3%D8%AA%D8%A7%D9%86_%D8%AA%D8%B1%D8%A8%D8%AA_%D8%AD%DB%8C%D8%AF%D8%B1%DB%8C%D9%87" TargetMode="External"/><Relationship Id="rId378" Type="http://schemas.openxmlformats.org/officeDocument/2006/relationships/hyperlink" Target="https://fa.wikipedia.org/wiki/%D8%B4%D9%87%D8%B1%D8%B3%D8%AA%D8%A7%D9%86_%D9%82%D8%A7%D8%A6%D9%85%E2%80%8C%D8%B4%D9%87%D8%B1" TargetMode="External"/><Relationship Id="rId585" Type="http://schemas.openxmlformats.org/officeDocument/2006/relationships/hyperlink" Target="https://fa.wikipedia.org/wiki/%D8%B4%D9%87%D8%B1%D8%B3%D8%AA%D8%A7%D9%86_%D8%A8%D8%A7%D9%88%DB%8C" TargetMode="External"/><Relationship Id="rId792" Type="http://schemas.openxmlformats.org/officeDocument/2006/relationships/hyperlink" Target="https://fa.wikipedia.org/wiki/%D8%B4%D9%87%D8%B1%D8%B3%D8%AA%D8%A7%D9%86_%D8%AE%D9%86%D8%AF%D8%A7%D8%A8" TargetMode="External"/><Relationship Id="rId806" Type="http://schemas.openxmlformats.org/officeDocument/2006/relationships/hyperlink" Target="https://fa.wikipedia.org/wiki/%D8%B4%D9%87%D8%B1%D8%B3%D8%AA%D8%A7%D9%86_%D8%AC%D8%A7%D8%B3%DA%A9" TargetMode="External"/><Relationship Id="rId6" Type="http://schemas.openxmlformats.org/officeDocument/2006/relationships/hyperlink" Target="https://fa.wikipedia.org/wiki/%D8%B4%D9%87%D8%B1%D8%B3%D8%AA%D8%A7%D9%86_%D8%AA%D8%A8%D8%B1%DB%8C%D8%B2" TargetMode="External"/><Relationship Id="rId238" Type="http://schemas.openxmlformats.org/officeDocument/2006/relationships/hyperlink" Target="https://fa.wikipedia.org/wiki/%D8%B4%D9%87%D8%B1%D8%B3%D8%AA%D8%A7%D9%86_%D8%AC%D9%87%D8%B1%D9%85" TargetMode="External"/><Relationship Id="rId445" Type="http://schemas.openxmlformats.org/officeDocument/2006/relationships/hyperlink" Target="https://fa.wikipedia.org/wiki/%D8%B4%D9%87%D8%B1%D8%B3%D8%AA%D8%A7%D9%86_%D9%88%D8%B1%D8%B2%D9%82%D8%A7%D9%86" TargetMode="External"/><Relationship Id="rId652" Type="http://schemas.openxmlformats.org/officeDocument/2006/relationships/hyperlink" Target="https://fa.wikipedia.org/wiki/%D8%B4%D9%87%D8%B1%D8%B3%D8%AA%D8%A7%D9%86_%D8%B4%DB%8C%D8%B1%D8%A7%D8%B2" TargetMode="External"/><Relationship Id="rId291" Type="http://schemas.openxmlformats.org/officeDocument/2006/relationships/hyperlink" Target="https://fa.wikipedia.org/wiki/%D8%B4%D9%87%D8%B1%D8%B3%D8%AA%D8%A7%D9%86_%D8%B4%D9%87%D8%B1%D8%A8%D8%A7%D8%A8%DA%A9" TargetMode="External"/><Relationship Id="rId305" Type="http://schemas.openxmlformats.org/officeDocument/2006/relationships/hyperlink" Target="https://fa.wikipedia.org/wiki/%D8%B4%D9%87%D8%B1%D8%B3%D8%AA%D8%A7%D9%86_%D8%AF%D8%A7%D9%84%D8%A7%D9%87%D9%88" TargetMode="External"/><Relationship Id="rId512" Type="http://schemas.openxmlformats.org/officeDocument/2006/relationships/hyperlink" Target="https://fa.wikipedia.org/wiki/%D8%B4%D9%87%D8%B1%D8%B3%D8%AA%D8%A7%D9%86_%D8%B1%D8%A8%D8%A7%D8%B7_%DA%A9%D8%B1%DB%8C%D9%85" TargetMode="External"/><Relationship Id="rId86" Type="http://schemas.openxmlformats.org/officeDocument/2006/relationships/hyperlink" Target="https://fa.wikipedia.org/wiki/%D8%B4%D9%87%D8%B1%D8%B3%D8%AA%D8%A7%D9%86_%D9%85%D9%84%DA%A9%D8%B4%D8%A7%D9%87%DB%8C" TargetMode="External"/><Relationship Id="rId151" Type="http://schemas.openxmlformats.org/officeDocument/2006/relationships/hyperlink" Target="https://fa.wikipedia.org/wiki/%D8%B4%D9%87%D8%B1%D8%B3%D8%AA%D8%A7%D9%86_%D8%B3%D8%A8%D8%B2%D9%88%D8%A7%D8%B1" TargetMode="External"/><Relationship Id="rId389" Type="http://schemas.openxmlformats.org/officeDocument/2006/relationships/hyperlink" Target="https://fa.wikipedia.org/wiki/%D8%B4%D9%87%D8%B1%D8%B3%D8%AA%D8%A7%D9%86_%D8%AE%D9%85%DB%8C%D9%86" TargetMode="External"/><Relationship Id="rId596" Type="http://schemas.openxmlformats.org/officeDocument/2006/relationships/hyperlink" Target="https://fa.wikipedia.org/wiki/%D8%B4%D9%87%D8%B1%D8%B3%D8%AA%D8%A7%D9%86_%D8%B4%D9%88%D8%B4%D8%AA%D8%B1" TargetMode="External"/><Relationship Id="rId817" Type="http://schemas.openxmlformats.org/officeDocument/2006/relationships/hyperlink" Target="https://fa.wikipedia.org/wiki/%D8%B4%D9%87%D8%B1%D8%B3%D8%AA%D8%A7%D9%86_%D9%85%D9%84%D8%A7%DB%8C%D8%B1" TargetMode="External"/><Relationship Id="rId249" Type="http://schemas.openxmlformats.org/officeDocument/2006/relationships/hyperlink" Target="https://fa.wikipedia.org/wiki/%D8%B4%D9%87%D8%B1%D8%B3%D8%AA%D8%A7%D9%86_%D9%81%D8%B3%D8%A7" TargetMode="External"/><Relationship Id="rId456" Type="http://schemas.openxmlformats.org/officeDocument/2006/relationships/hyperlink" Target="https://fa.wikipedia.org/wiki/%D8%B4%D9%87%D8%B1%D8%B3%D8%AA%D8%A7%D9%86_%D9%86%D9%85%DB%8C%D9%86" TargetMode="External"/><Relationship Id="rId663" Type="http://schemas.openxmlformats.org/officeDocument/2006/relationships/hyperlink" Target="https://fa.wikipedia.org/wiki/%D8%B4%D9%87%D8%B1%D8%B3%D8%AA%D8%A7%D9%86_%D9%85%D9%85%D8%B3%D9%86%DB%8C" TargetMode="External"/><Relationship Id="rId13" Type="http://schemas.openxmlformats.org/officeDocument/2006/relationships/hyperlink" Target="https://fa.wikipedia.org/wiki/%D8%B4%D9%87%D8%B1%D8%B3%D8%AA%D8%A7%D9%86_%DA%A9%D9%84%DB%8C%D8%A8%D8%B1" TargetMode="External"/><Relationship Id="rId109" Type="http://schemas.openxmlformats.org/officeDocument/2006/relationships/hyperlink" Target="https://fa.wikipedia.org/wiki/%D8%B4%D9%87%D8%B1%D8%B3%D8%AA%D8%A7%D9%86_%D9%81%DB%8C%D8%B1%D9%88%D8%B2%DA%A9%D9%88%D9%87" TargetMode="External"/><Relationship Id="rId316" Type="http://schemas.openxmlformats.org/officeDocument/2006/relationships/hyperlink" Target="https://fa.wikipedia.org/wiki/%D8%B4%D9%87%D8%B1%D8%B3%D8%AA%D8%A7%D9%86_%D8%A8%D8%A7%D8%B4%D8%AA" TargetMode="External"/><Relationship Id="rId523" Type="http://schemas.openxmlformats.org/officeDocument/2006/relationships/hyperlink" Target="https://fa.wikipedia.org/wiki/%D8%B4%D9%87%D8%B1%D8%B3%D8%AA%D8%A7%D9%86_%D8%A8%D9%86" TargetMode="External"/><Relationship Id="rId97" Type="http://schemas.openxmlformats.org/officeDocument/2006/relationships/hyperlink" Target="https://fa.wikipedia.org/wiki/%D8%B4%D9%87%D8%B1%D8%B3%D8%AA%D8%A7%D9%86_%DA%AF%D9%86%D8%A7%D9%88%D9%87" TargetMode="External"/><Relationship Id="rId730" Type="http://schemas.openxmlformats.org/officeDocument/2006/relationships/hyperlink" Target="https://fa.wikipedia.org/wiki/%D8%B4%D9%87%D8%B1%D8%B3%D8%AA%D8%A7%D9%86_%D8%A8%D9%86%D8%AF%D8%B1_%DA%AF%D8%B2" TargetMode="External"/><Relationship Id="rId828" Type="http://schemas.openxmlformats.org/officeDocument/2006/relationships/hyperlink" Target="https://fa.wikipedia.org/wiki/%D8%B4%D9%87%D8%B1%D8%B3%D8%AA%D8%A7%D9%86_%D9%85%DB%8C%D8%A8%D8%AF" TargetMode="External"/><Relationship Id="rId162" Type="http://schemas.openxmlformats.org/officeDocument/2006/relationships/hyperlink" Target="https://fa.wikipedia.org/wiki/%D8%B4%D9%87%D8%B1%D8%B3%D8%AA%D8%A7%D9%86_%D8%A7%D8%B3%D9%81%D8%B1%D8%A7%DB%8C%D9%86" TargetMode="External"/><Relationship Id="rId467" Type="http://schemas.openxmlformats.org/officeDocument/2006/relationships/hyperlink" Target="https://fa.wikipedia.org/wiki/%D8%B4%D9%87%D8%B1%D8%B3%D8%AA%D8%A7%D9%86_%D8%AF%D9%87%D8%A7%D9%82%D8%A7%D9%86" TargetMode="External"/><Relationship Id="rId674" Type="http://schemas.openxmlformats.org/officeDocument/2006/relationships/hyperlink" Target="https://fa.wikipedia.org/wiki/%D8%B4%D9%87%D8%B1%D8%B3%D8%AA%D8%A7%D9%86_%D8%A8%DB%8C%D8%AC%D8%A7%D8%B1" TargetMode="External"/><Relationship Id="rId24" Type="http://schemas.openxmlformats.org/officeDocument/2006/relationships/hyperlink" Target="https://fa.wikipedia.org/wiki/%D8%B4%D9%87%D8%B1%D8%B3%D8%AA%D8%A7%D9%86_%D9%BE%D9%84%D8%AF%D8%B4%D8%AA" TargetMode="External"/><Relationship Id="rId327" Type="http://schemas.openxmlformats.org/officeDocument/2006/relationships/hyperlink" Target="https://fa.wikipedia.org/wiki/%D8%B4%D9%87%D8%B1%D8%B3%D8%AA%D8%A7%D9%86_%D8%B1%D8%A7%D9%85%DB%8C%D8%A7%D9%86" TargetMode="External"/><Relationship Id="rId534" Type="http://schemas.openxmlformats.org/officeDocument/2006/relationships/hyperlink" Target="https://fa.wikipedia.org/wiki/%D8%B4%D9%87%D8%B1%D8%B3%D8%AA%D8%A7%D9%86_%D8%B2%DB%8C%D8%B1%DA%A9%D9%88%D9%87" TargetMode="External"/><Relationship Id="rId741" Type="http://schemas.openxmlformats.org/officeDocument/2006/relationships/hyperlink" Target="https://fa.wikipedia.org/wiki/%D8%B4%D9%87%D8%B1%D8%B3%D8%AA%D8%A7%D9%86_%D9%85%DB%8C%D9%86%D9%88%D8%AF%D8%B4%D8%AA" TargetMode="External"/><Relationship Id="rId839" Type="http://schemas.openxmlformats.org/officeDocument/2006/relationships/hyperlink" Target="https://fa.wikipedia.org/wiki/%D8%B4%D9%87%D8%B1%D8%B3%D8%AA%D8%A7%D9%86_%D8%A8%D9%88%DA%A9%D8%A7%D9%86" TargetMode="External"/><Relationship Id="rId173" Type="http://schemas.openxmlformats.org/officeDocument/2006/relationships/hyperlink" Target="https://fa.wikipedia.org/wiki/%D8%B4%D9%87%D8%B1%D8%B3%D8%AA%D8%A7%D9%86_%D8%A7%D9%86%D8%AF%DB%8C%DA%A9%D8%A7" TargetMode="External"/><Relationship Id="rId380" Type="http://schemas.openxmlformats.org/officeDocument/2006/relationships/hyperlink" Target="https://fa.wikipedia.org/wiki/%D8%B4%D9%87%D8%B1%D8%B3%D8%AA%D8%A7%D9%86_%DA%AF%D9%84%D9%88%DA%AF%D8%A7%D9%87" TargetMode="External"/><Relationship Id="rId601" Type="http://schemas.openxmlformats.org/officeDocument/2006/relationships/hyperlink" Target="https://fa.wikipedia.org/wiki/%D8%B4%D9%87%D8%B1%D8%B3%D8%AA%D8%A7%D9%86_%D9%87%D9%81%D8%AA%DA%AF%D9%84" TargetMode="External"/><Relationship Id="rId240" Type="http://schemas.openxmlformats.org/officeDocument/2006/relationships/hyperlink" Target="https://fa.wikipedia.org/wiki/%D8%B4%D9%87%D8%B1%D8%B3%D8%AA%D8%A7%D9%86_%D8%AE%D8%B1%D9%85%E2%80%8C%D8%A8%DB%8C%D8%AF" TargetMode="External"/><Relationship Id="rId478" Type="http://schemas.openxmlformats.org/officeDocument/2006/relationships/hyperlink" Target="https://fa.wikipedia.org/wiki/%D8%B4%D9%87%D8%B1%D8%B3%D8%AA%D8%A7%D9%86_%D9%86%D8%A7%DB%8C%DB%8C%D9%86" TargetMode="External"/><Relationship Id="rId685" Type="http://schemas.openxmlformats.org/officeDocument/2006/relationships/hyperlink" Target="https://fa.wikipedia.org/wiki/%D8%B4%D9%87%D8%B1%D8%B3%D8%AA%D8%A7%D9%86_%D8%A8%D8%A7%D9%81%D8%AA" TargetMode="External"/><Relationship Id="rId850" Type="http://schemas.openxmlformats.org/officeDocument/2006/relationships/hyperlink" Target="https://fa.wikipedia.org/wiki/%D8%B4%D9%87%D8%B1%D8%B3%D8%AA%D8%A7%D9%86_%D9%85%D8%A7%DA%A9%D9%88" TargetMode="External"/><Relationship Id="rId35" Type="http://schemas.openxmlformats.org/officeDocument/2006/relationships/hyperlink" Target="https://fa.wikipedia.org/wiki/%D8%B4%D9%87%D8%B1%D8%B3%D8%AA%D8%A7%D9%86_%D9%85%D9%87%D8%A7%D8%A8%D8%A7%D8%AF" TargetMode="External"/><Relationship Id="rId77" Type="http://schemas.openxmlformats.org/officeDocument/2006/relationships/hyperlink" Target="https://fa.wikipedia.org/wiki/%D8%B4%D9%87%D8%B1%D8%B3%D8%AA%D8%A7%D9%86_%D9%86%D8%B8%D8%B1%D8%A2%D8%A8%D8%A7%D8%AF" TargetMode="External"/><Relationship Id="rId100" Type="http://schemas.openxmlformats.org/officeDocument/2006/relationships/hyperlink" Target="https://fa.wikipedia.org/wiki/%D8%B4%D9%87%D8%B1%D8%B3%D8%AA%D8%A7%D9%86_%D9%BE%D8%A7%DA%A9%D8%AF%D8%B4%D8%AA" TargetMode="External"/><Relationship Id="rId282" Type="http://schemas.openxmlformats.org/officeDocument/2006/relationships/hyperlink" Target="https://fa.wikipedia.org/wiki/%D8%B4%D9%87%D8%B1%D8%B3%D8%AA%D8%A7%D9%86_%D8%A8%D9%85" TargetMode="External"/><Relationship Id="rId338" Type="http://schemas.openxmlformats.org/officeDocument/2006/relationships/hyperlink" Target="https://fa.wikipedia.org/wiki/%D8%B4%D9%87%D8%B1%D8%B3%D8%AA%D8%A7%D9%86_%D8%A2%D8%B3%D8%AA%D8%A7%D9%86%D9%87_%D8%A7%D8%B4%D8%B1%D9%81%DB%8C%D9%87" TargetMode="External"/><Relationship Id="rId503" Type="http://schemas.openxmlformats.org/officeDocument/2006/relationships/hyperlink" Target="https://fa.wikipedia.org/wiki/%D8%B4%D9%87%D8%B1%D8%B3%D8%AA%D8%A7%D9%86_%DA%A9%D9%86%DA%AF%D8%A7%D9%86" TargetMode="External"/><Relationship Id="rId545" Type="http://schemas.openxmlformats.org/officeDocument/2006/relationships/hyperlink" Target="https://fa.wikipedia.org/wiki/%D8%B4%D9%87%D8%B1%D8%B3%D8%AA%D8%A7%D9%86_%D8%AA%D8%A7%DB%8C%D8%A8%D8%A7%D8%AF" TargetMode="External"/><Relationship Id="rId587" Type="http://schemas.openxmlformats.org/officeDocument/2006/relationships/hyperlink" Target="https://fa.wikipedia.org/wiki/%D8%B4%D9%87%D8%B1%D8%B3%D8%AA%D8%A7%D9%86_%D8%A8%D9%87%D8%A8%D9%87%D8%A7%D9%86" TargetMode="External"/><Relationship Id="rId710" Type="http://schemas.openxmlformats.org/officeDocument/2006/relationships/hyperlink" Target="https://fa.wikipedia.org/wiki/%D8%B4%D9%87%D8%B1%D8%B3%D8%AA%D8%A7%D9%86_%D8%AF%D8%A7%D9%84%D8%A7%D9%87%D9%88" TargetMode="External"/><Relationship Id="rId752" Type="http://schemas.openxmlformats.org/officeDocument/2006/relationships/hyperlink" Target="https://fa.wikipedia.org/wiki/%D8%B4%D9%87%D8%B1%D8%B3%D8%AA%D8%A7%D9%86_%D8%B5%D9%88%D9%85%D8%B9%D9%87%E2%80%8C%D8%B3%D8%B1%D8%A7" TargetMode="External"/><Relationship Id="rId808" Type="http://schemas.openxmlformats.org/officeDocument/2006/relationships/hyperlink" Target="https://fa.wikipedia.org/wiki/%D8%B4%D9%87%D8%B1%D8%B3%D8%AA%D8%A7%D9%86_%D8%AE%D9%85%DB%8C%D8%B1" TargetMode="External"/><Relationship Id="rId8" Type="http://schemas.openxmlformats.org/officeDocument/2006/relationships/hyperlink" Target="https://fa.wikipedia.org/wiki/%D8%B4%D9%87%D8%B1%D8%B3%D8%AA%D8%A7%D9%86_%DA%86%D8%A7%D8%B1%D8%A7%D9%88%DB%8C%D9%85%D8%A7%D9%82" TargetMode="External"/><Relationship Id="rId142" Type="http://schemas.openxmlformats.org/officeDocument/2006/relationships/hyperlink" Target="https://fa.wikipedia.org/wiki/%D8%B4%D9%87%D8%B1%D8%B3%D8%AA%D8%A7%D9%86_%D8%AC%D9%88%DB%8C%D9%86" TargetMode="External"/><Relationship Id="rId184" Type="http://schemas.openxmlformats.org/officeDocument/2006/relationships/hyperlink" Target="https://fa.wikipedia.org/wiki/%D8%B4%D9%87%D8%B1%D8%B3%D8%AA%D8%A7%D9%86_%D8%B1%D8%A7%D9%85%D8%B4%DB%8C%D8%B1" TargetMode="External"/><Relationship Id="rId391" Type="http://schemas.openxmlformats.org/officeDocument/2006/relationships/hyperlink" Target="https://fa.wikipedia.org/wiki/%D8%B4%D9%87%D8%B1%D8%B3%D8%AA%D8%A7%D9%86_%D8%AF%D9%84%DB%8C%D8%AC%D8%A7%D9%86" TargetMode="External"/><Relationship Id="rId405" Type="http://schemas.openxmlformats.org/officeDocument/2006/relationships/hyperlink" Target="https://fa.wikipedia.org/wiki/%D8%B4%D9%87%D8%B1%D8%B3%D8%AA%D8%A7%D9%86_%D8%AD%D8%A7%D8%AC%DB%8C%E2%80%8C%D8%A2%D8%A8%D8%A7%D8%AF" TargetMode="External"/><Relationship Id="rId447" Type="http://schemas.openxmlformats.org/officeDocument/2006/relationships/hyperlink" Target="https://fa.wikipedia.org/wiki/%D8%B4%D9%87%D8%B1%D8%B3%D8%AA%D8%A7%D9%86_%D9%87%D8%B4%D8%AA%D8%B1%D9%88%D8%AF" TargetMode="External"/><Relationship Id="rId612" Type="http://schemas.openxmlformats.org/officeDocument/2006/relationships/hyperlink" Target="https://fa.wikipedia.org/wiki/%D8%B4%D9%87%D8%B1%D8%B3%D8%AA%D8%A7%D9%86_%D8%AF%D8%A7%D9%85%D8%BA%D8%A7%D9%86" TargetMode="External"/><Relationship Id="rId794" Type="http://schemas.openxmlformats.org/officeDocument/2006/relationships/hyperlink" Target="https://fa.wikipedia.org/wiki/%D8%B4%D9%87%D8%B1%D8%B3%D8%AA%D8%A7%D9%86_%D8%B2%D8%B1%D9%86%D8%AF%DB%8C%D9%87" TargetMode="External"/><Relationship Id="rId251" Type="http://schemas.openxmlformats.org/officeDocument/2006/relationships/hyperlink" Target="https://fa.wikipedia.org/wiki/%D8%B4%D9%87%D8%B1%D8%B3%D8%AA%D8%A7%D9%86_%D9%82%DB%8C%D8%B1%D9%88%DA%A9%D8%A7%D8%B1%D8%B2%DB%8C%D9%86" TargetMode="External"/><Relationship Id="rId489" Type="http://schemas.openxmlformats.org/officeDocument/2006/relationships/hyperlink" Target="https://fa.wikipedia.org/wiki/%D8%B4%D9%87%D8%B1%D8%B3%D8%AA%D8%A7%D9%86_%D8%AF%D8%B1%D9%87%E2%80%8C%D8%B4%D9%87%D8%B1" TargetMode="External"/><Relationship Id="rId654" Type="http://schemas.openxmlformats.org/officeDocument/2006/relationships/hyperlink" Target="https://fa.wikipedia.org/wiki/%D8%B4%D9%87%D8%B1%D8%B3%D8%AA%D8%A7%D9%86_%D9%81%D8%B3%D8%A7" TargetMode="External"/><Relationship Id="rId696" Type="http://schemas.openxmlformats.org/officeDocument/2006/relationships/hyperlink" Target="https://fa.wikipedia.org/wiki/%D8%B4%D9%87%D8%B1%D8%B3%D8%AA%D8%A7%D9%86_%D8%B4%D9%87%D8%B1%D8%A8%D8%A7%D8%A8%DA%A9" TargetMode="External"/><Relationship Id="rId46" Type="http://schemas.openxmlformats.org/officeDocument/2006/relationships/hyperlink" Target="https://fa.wikipedia.org/wiki/%D8%B4%D9%87%D8%B1%D8%B3%D8%AA%D8%A7%D9%86_%D9%86%D9%85%DB%8C%D9%86" TargetMode="External"/><Relationship Id="rId293" Type="http://schemas.openxmlformats.org/officeDocument/2006/relationships/hyperlink" Target="https://fa.wikipedia.org/wiki/%D8%B4%D9%87%D8%B1%D8%B3%D8%AA%D8%A7%D9%86_%D9%81%D8%A7%D8%B1%DB%8C%D8%A7%D8%A8" TargetMode="External"/><Relationship Id="rId307" Type="http://schemas.openxmlformats.org/officeDocument/2006/relationships/hyperlink" Target="https://fa.wikipedia.org/wiki/%D8%B4%D9%87%D8%B1%D8%B3%D8%AA%D8%A7%D9%86_%D8%B3%D8%B1%D9%BE%D9%84_%D8%B0%D9%87%D8%A7%D8%A8" TargetMode="External"/><Relationship Id="rId349" Type="http://schemas.openxmlformats.org/officeDocument/2006/relationships/hyperlink" Target="https://fa.wikipedia.org/wiki/%D8%B4%D9%87%D8%B1%D8%B3%D8%AA%D8%A7%D9%86_%D9%81%D9%88%D9%85%D9%86" TargetMode="External"/><Relationship Id="rId514" Type="http://schemas.openxmlformats.org/officeDocument/2006/relationships/hyperlink" Target="https://fa.wikipedia.org/wiki/%D8%B4%D9%87%D8%B1%D8%B3%D8%AA%D8%A7%D9%86_%D8%B4%D9%85%DB%8C%D8%B1%D8%A7%D9%86%D8%A7%D8%AA" TargetMode="External"/><Relationship Id="rId556" Type="http://schemas.openxmlformats.org/officeDocument/2006/relationships/hyperlink" Target="https://fa.wikipedia.org/wiki/%D8%B4%D9%87%D8%B1%D8%B3%D8%AA%D8%A7%D9%86_%D8%AF%D8%B1%DA%AF%D8%B2" TargetMode="External"/><Relationship Id="rId721" Type="http://schemas.openxmlformats.org/officeDocument/2006/relationships/hyperlink" Target="https://fa.wikipedia.org/wiki/%D8%B4%D9%87%D8%B1%D8%B3%D8%AA%D8%A7%D9%86_%D8%A8%D9%88%DB%8C%D8%B1%D8%A7%D8%AD%D9%85%D8%AF" TargetMode="External"/><Relationship Id="rId763" Type="http://schemas.openxmlformats.org/officeDocument/2006/relationships/hyperlink" Target="https://fa.wikipedia.org/wiki/%D8%B4%D9%87%D8%B1%D8%B3%D8%AA%D8%A7%D9%86_%D8%AF%D9%84%D9%81%D8%A7%D9%86" TargetMode="External"/><Relationship Id="rId88" Type="http://schemas.openxmlformats.org/officeDocument/2006/relationships/hyperlink" Target="https://fa.wikipedia.org/wiki/%D8%B4%D9%87%D8%B1%D8%B3%D8%AA%D8%A7%D9%86_%D8%A8%D9%88%D8%B4%D9%87%D8%B1" TargetMode="External"/><Relationship Id="rId111" Type="http://schemas.openxmlformats.org/officeDocument/2006/relationships/hyperlink" Target="https://fa.wikipedia.org/wiki/%D8%B4%D9%87%D8%B1%D8%B3%D8%AA%D8%A7%D9%86_%D9%82%D8%B1%DA%86%DA%A9" TargetMode="External"/><Relationship Id="rId153" Type="http://schemas.openxmlformats.org/officeDocument/2006/relationships/hyperlink" Target="https://fa.wikipedia.org/wiki/%D8%B4%D9%87%D8%B1%D8%B3%D8%AA%D8%A7%D9%86_%D9%81%D8%B1%DB%8C%D9%85%D8%A7%D9%86" TargetMode="External"/><Relationship Id="rId195" Type="http://schemas.openxmlformats.org/officeDocument/2006/relationships/hyperlink" Target="https://fa.wikipedia.org/wiki/%D8%B4%D9%87%D8%B1%D8%B3%D8%AA%D8%A7%D9%86_%D9%87%D9%86%D8%AF%DB%8C%D8%AC%D8%A7%D9%86" TargetMode="External"/><Relationship Id="rId209" Type="http://schemas.openxmlformats.org/officeDocument/2006/relationships/hyperlink" Target="https://fa.wikipedia.org/wiki/%D8%B4%D9%87%D8%B1%D8%B3%D8%AA%D8%A7%D9%86_%D8%B4%D8%A7%D9%87%D8%B1%D9%88%D8%AF" TargetMode="External"/><Relationship Id="rId360" Type="http://schemas.openxmlformats.org/officeDocument/2006/relationships/hyperlink" Target="https://fa.wikipedia.org/wiki/%D8%B4%D9%87%D8%B1%D8%B3%D8%AA%D8%A7%D9%86_%D8%AF%D9%88%D8%B1%D9%87" TargetMode="External"/><Relationship Id="rId416" Type="http://schemas.openxmlformats.org/officeDocument/2006/relationships/hyperlink" Target="https://fa.wikipedia.org/wiki/%D8%B4%D9%87%D8%B1%D8%B3%D8%AA%D8%A7%D9%86_%D9%86%D9%87%D8%A7%D9%88%D9%86%D8%AF" TargetMode="External"/><Relationship Id="rId598" Type="http://schemas.openxmlformats.org/officeDocument/2006/relationships/hyperlink" Target="https://fa.wikipedia.org/wiki/%D8%B4%D9%87%D8%B1%D8%B3%D8%AA%D8%A7%D9%86_%DA%AF%D8%AA%D9%88%D9%86%D8%AF" TargetMode="External"/><Relationship Id="rId819" Type="http://schemas.openxmlformats.org/officeDocument/2006/relationships/hyperlink" Target="https://fa.wikipedia.org/wiki/%D8%B4%D9%87%D8%B1%D8%B3%D8%AA%D8%A7%D9%86_%D9%87%D9%85%D8%AF%D8%A7%D9%86" TargetMode="External"/><Relationship Id="rId220" Type="http://schemas.openxmlformats.org/officeDocument/2006/relationships/hyperlink" Target="https://fa.wikipedia.org/wiki/%D8%B4%D9%87%D8%B1%D8%B3%D8%AA%D8%A7%D9%86_%D8%B3%D8%B1%D8%A7%D9%88%D8%A7%D9%86" TargetMode="External"/><Relationship Id="rId458" Type="http://schemas.openxmlformats.org/officeDocument/2006/relationships/hyperlink" Target="https://fa.wikipedia.org/wiki/%D8%B4%D9%87%D8%B1%D8%B3%D8%AA%D8%A7%D9%86_%D8%A2%D8%B1%D8%A7%D9%86_%D9%88_%D8%A8%DB%8C%D8%AF%DA%AF%D9%84" TargetMode="External"/><Relationship Id="rId623" Type="http://schemas.openxmlformats.org/officeDocument/2006/relationships/hyperlink" Target="https://fa.wikipedia.org/wiki/%D8%B4%D9%87%D8%B1%D8%B3%D8%AA%D8%A7%D9%86_%D8%B2%D8%A7%D8%A8%D9%84" TargetMode="External"/><Relationship Id="rId665" Type="http://schemas.openxmlformats.org/officeDocument/2006/relationships/hyperlink" Target="https://fa.wikipedia.org/wiki/%D8%B4%D9%87%D8%B1%D8%B3%D8%AA%D8%A7%D9%86_%D9%86%DB%8C_%D8%B1%DB%8C%D8%B2" TargetMode="External"/><Relationship Id="rId830" Type="http://schemas.openxmlformats.org/officeDocument/2006/relationships/hyperlink" Target="https://fa.wikipedia.org/wiki/%D8%B4%D9%87%D8%B1%D8%B3%D8%AA%D8%A7%D9%86_%D9%87%D9%88%D8%B1%D8%A7%D9%86%D8%AF" TargetMode="External"/><Relationship Id="rId15" Type="http://schemas.openxmlformats.org/officeDocument/2006/relationships/hyperlink" Target="https://fa.wikipedia.org/wiki/%D8%B4%D9%87%D8%B1%D8%B3%D8%AA%D8%A7%D9%86_%D9%85%D8%B1%D9%86%D8%AF" TargetMode="External"/><Relationship Id="rId57" Type="http://schemas.openxmlformats.org/officeDocument/2006/relationships/hyperlink" Target="https://fa.wikipedia.org/wiki/%D8%B4%D9%87%D8%B1%D8%B3%D8%AA%D8%A7%D9%86_%D8%AE%D9%88%D8%B1_%D9%88_%D8%A8%DB%8C%D8%A7%D8%A8%D8%A7%D9%86%DA%A9" TargetMode="External"/><Relationship Id="rId262" Type="http://schemas.openxmlformats.org/officeDocument/2006/relationships/hyperlink" Target="https://fa.wikipedia.org/wiki/%D8%B4%D9%87%D8%B1%D8%B3%D8%AA%D8%A7%D9%86_%D8%A2%D8%A8%DB%8C%DA%A9" TargetMode="External"/><Relationship Id="rId318" Type="http://schemas.openxmlformats.org/officeDocument/2006/relationships/hyperlink" Target="https://fa.wikipedia.org/wiki/%D8%B4%D9%87%D8%B1%D8%B3%D8%AA%D8%A7%D9%86_%DA%86%D8%B1%D8%A7%D9%85" TargetMode="External"/><Relationship Id="rId525" Type="http://schemas.openxmlformats.org/officeDocument/2006/relationships/hyperlink" Target="https://fa.wikipedia.org/wiki/%D8%B4%D9%87%D8%B1%D8%B3%D8%AA%D8%A7%D9%86_%D8%B4%D9%87%D8%B1%DA%A9%D8%B1%D8%AF" TargetMode="External"/><Relationship Id="rId567" Type="http://schemas.openxmlformats.org/officeDocument/2006/relationships/hyperlink" Target="https://fa.wikipedia.org/wiki/%D8%B4%D9%87%D8%B1%D8%B3%D8%AA%D8%A7%D9%86_%D9%85%D9%87_%D9%88%D9%84%D8%A7%D8%AA" TargetMode="External"/><Relationship Id="rId732" Type="http://schemas.openxmlformats.org/officeDocument/2006/relationships/hyperlink" Target="https://fa.wikipedia.org/wiki/%D8%B4%D9%87%D8%B1%D8%B3%D8%AA%D8%A7%D9%86_%D8%B1%D8%A7%D9%85%DB%8C%D8%A7%D9%86" TargetMode="External"/><Relationship Id="rId99" Type="http://schemas.openxmlformats.org/officeDocument/2006/relationships/hyperlink" Target="https://fa.wikipedia.org/wiki/%D8%B4%D9%87%D8%B1%D8%B3%D8%AA%D8%A7%D9%86_%D8%A8%D9%87%D8%A7%D8%B1%D8%B3%D8%AA%D8%A7%D9%86" TargetMode="External"/><Relationship Id="rId122" Type="http://schemas.openxmlformats.org/officeDocument/2006/relationships/hyperlink" Target="https://fa.wikipedia.org/wiki/%D8%B4%D9%87%D8%B1%D8%B3%D8%AA%D8%A7%D9%86_%D9%84%D8%B1%D8%AF%DA%AF%D8%A7%D9%86" TargetMode="External"/><Relationship Id="rId164" Type="http://schemas.openxmlformats.org/officeDocument/2006/relationships/hyperlink" Target="https://fa.wikipedia.org/wiki/%D8%B4%D9%87%D8%B1%D8%B3%D8%AA%D8%A7%D9%86_%D8%AC%D8%A7%D8%AC%D8%B1%D9%85" TargetMode="External"/><Relationship Id="rId371" Type="http://schemas.openxmlformats.org/officeDocument/2006/relationships/hyperlink" Target="https://fa.wikipedia.org/wiki/%D8%B4%D9%87%D8%B1%D8%B3%D8%AA%D8%A7%D9%86_%D8%B1%D8%A7%D9%85%D8%B3%D8%B1" TargetMode="External"/><Relationship Id="rId774" Type="http://schemas.openxmlformats.org/officeDocument/2006/relationships/hyperlink" Target="https://fa.wikipedia.org/wiki/%D8%B4%D9%87%D8%B1%D8%B3%D8%AA%D8%A7%D9%86_%DA%86%D8%A7%D9%84%D9%88%D8%B3" TargetMode="External"/><Relationship Id="rId427" Type="http://schemas.openxmlformats.org/officeDocument/2006/relationships/hyperlink" Target="https://fa.wikipedia.org/wiki/%D8%B4%D9%87%D8%B1%D8%B3%D8%AA%D8%A7%D9%86_%DB%8C%D8%B2%D8%AF" TargetMode="External"/><Relationship Id="rId469" Type="http://schemas.openxmlformats.org/officeDocument/2006/relationships/hyperlink" Target="https://fa.wikipedia.org/wiki/%D8%B4%D9%87%D8%B1%D8%B3%D8%AA%D8%A7%D9%86_%D8%B4%D8%A7%D9%87%DB%8C%D9%86_%D8%B4%D9%87%D8%B1_%D9%88_%D9%85%DB%8C%D9%85%D9%87" TargetMode="External"/><Relationship Id="rId634" Type="http://schemas.openxmlformats.org/officeDocument/2006/relationships/hyperlink" Target="https://fa.wikipedia.org/wiki/%D8%B4%D9%87%D8%B1%D8%B3%D8%AA%D8%A7%D9%86_%D9%86%DB%8C%D9%85%D8%B1%D9%88%D8%B2" TargetMode="External"/><Relationship Id="rId676" Type="http://schemas.openxmlformats.org/officeDocument/2006/relationships/hyperlink" Target="https://fa.wikipedia.org/wiki/%D8%B4%D9%87%D8%B1%D8%B3%D8%AA%D8%A7%D9%86_%D8%AF%DB%8C%D9%88%D8%A7%D9%86%D8%AF%D8%B1%D9%87" TargetMode="External"/><Relationship Id="rId841" Type="http://schemas.openxmlformats.org/officeDocument/2006/relationships/hyperlink" Target="https://fa.wikipedia.org/wiki/%D8%B4%D9%87%D8%B1%D8%B3%D8%AA%D8%A7%D9%86_%D9%BE%DB%8C%D8%B1%D8%A7%D9%86%D8%B4%D9%87%D8%B1" TargetMode="External"/><Relationship Id="rId26" Type="http://schemas.openxmlformats.org/officeDocument/2006/relationships/hyperlink" Target="https://fa.wikipedia.org/wiki/%D8%B4%D9%87%D8%B1%D8%B3%D8%AA%D8%A7%D9%86_%D8%AA%DA%A9%D8%A7%D8%A8" TargetMode="External"/><Relationship Id="rId231" Type="http://schemas.openxmlformats.org/officeDocument/2006/relationships/hyperlink" Target="https://fa.wikipedia.org/wiki/%D8%B4%D9%87%D8%B1%D8%B3%D8%AA%D8%A7%D9%86_%D9%87%DB%8C%D8%B1%D9%85%D9%86%D8%AF" TargetMode="External"/><Relationship Id="rId273" Type="http://schemas.openxmlformats.org/officeDocument/2006/relationships/hyperlink" Target="https://fa.wikipedia.org/wiki/%D8%B4%D9%87%D8%B1%D8%B3%D8%AA%D8%A7%D9%86_%D8%B3%D9%82%D8%B2" TargetMode="External"/><Relationship Id="rId329" Type="http://schemas.openxmlformats.org/officeDocument/2006/relationships/hyperlink" Target="https://fa.wikipedia.org/wiki/%D8%B4%D9%87%D8%B1%D8%B3%D8%AA%D8%A7%D9%86_%DA%A9%D8%B1%D8%AF%DA%A9%D9%88%DB%8C" TargetMode="External"/><Relationship Id="rId480" Type="http://schemas.openxmlformats.org/officeDocument/2006/relationships/hyperlink" Target="https://fa.wikipedia.org/wiki/%D8%B4%D9%87%D8%B1%D8%B3%D8%AA%D8%A7%D9%86_%D9%86%D8%B7%D9%86%D8%B2" TargetMode="External"/><Relationship Id="rId536" Type="http://schemas.openxmlformats.org/officeDocument/2006/relationships/hyperlink" Target="https://fa.wikipedia.org/wiki/%D8%B4%D9%87%D8%B1%D8%B3%D8%AA%D8%A7%D9%86_%D8%B3%D8%B1%D8%A8%DB%8C%D8%B4%D9%87" TargetMode="External"/><Relationship Id="rId701" Type="http://schemas.openxmlformats.org/officeDocument/2006/relationships/hyperlink" Target="https://fa.wikipedia.org/wiki/%D8%B4%D9%87%D8%B1%D8%B3%D8%AA%D8%A7%D9%86_%DA%A9%D8%B1%D9%85%D8%A7%D9%86" TargetMode="External"/><Relationship Id="rId68" Type="http://schemas.openxmlformats.org/officeDocument/2006/relationships/hyperlink" Target="https://fa.wikipedia.org/wiki/%D8%B4%D9%87%D8%B1%D8%B3%D8%AA%D8%A7%D9%86_%D9%85%D8%A8%D8%A7%D8%B1%DA%A9%D9%87" TargetMode="External"/><Relationship Id="rId133" Type="http://schemas.openxmlformats.org/officeDocument/2006/relationships/hyperlink" Target="https://fa.wikipedia.org/wiki/%D8%B4%D9%87%D8%B1%D8%B3%D8%AA%D8%A7%D9%86_%D9%86%D9%87%D8%A8%D9%86%D8%AF%D8%A7%D9%86" TargetMode="External"/><Relationship Id="rId175" Type="http://schemas.openxmlformats.org/officeDocument/2006/relationships/hyperlink" Target="https://fa.wikipedia.org/wiki/%D8%B4%D9%87%D8%B1%D8%B3%D8%AA%D8%A7%D9%86_%D8%A7%D9%87%D9%88%D8%A7%D8%B2" TargetMode="External"/><Relationship Id="rId340" Type="http://schemas.openxmlformats.org/officeDocument/2006/relationships/hyperlink" Target="https://fa.wikipedia.org/wiki/%D8%B4%D9%87%D8%B1%D8%B3%D8%AA%D8%A7%D9%86_%D8%A8%D9%86%D8%AF%D8%B1_%D8%A7%D9%86%D8%B2%D9%84%DB%8C" TargetMode="External"/><Relationship Id="rId578" Type="http://schemas.openxmlformats.org/officeDocument/2006/relationships/hyperlink" Target="https://fa.wikipedia.org/wiki/%D8%B4%D9%87%D8%B1%D8%B3%D8%AA%D8%A7%D9%86_%D8%A2%D8%BA%D8%A7%D8%AC%D8%A7%D8%B1%DB%8C" TargetMode="External"/><Relationship Id="rId743" Type="http://schemas.openxmlformats.org/officeDocument/2006/relationships/hyperlink" Target="https://fa.wikipedia.org/wiki/%D8%B4%D9%87%D8%B1%D8%B3%D8%AA%D8%A7%D9%86_%D8%A2%D8%B3%D8%AA%D8%A7%D9%86%D9%87_%D8%A7%D8%B4%D8%B1%D9%81%DB%8C%D9%87" TargetMode="External"/><Relationship Id="rId785" Type="http://schemas.openxmlformats.org/officeDocument/2006/relationships/hyperlink" Target="https://fa.wikipedia.org/wiki/%D8%B4%D9%87%D8%B1%D8%B3%D8%AA%D8%A7%D9%86_%D9%86%DA%A9%D8%A7" TargetMode="External"/><Relationship Id="rId200" Type="http://schemas.openxmlformats.org/officeDocument/2006/relationships/hyperlink" Target="https://fa.wikipedia.org/wiki/%D8%B4%D9%87%D8%B1%D8%B3%D8%AA%D8%A7%D9%86_%D8%AE%D8%B1%D9%85%D8%AF%D8%B1%D9%87" TargetMode="External"/><Relationship Id="rId382" Type="http://schemas.openxmlformats.org/officeDocument/2006/relationships/hyperlink" Target="https://fa.wikipedia.org/wiki/%D8%B4%D9%87%D8%B1%D8%B3%D8%AA%D8%A7%D9%86_%D9%85%DB%8C%D8%A7%D9%86%E2%80%8C%D8%AF%D9%88%D8%B1%D9%88%D8%AF" TargetMode="External"/><Relationship Id="rId438" Type="http://schemas.openxmlformats.org/officeDocument/2006/relationships/hyperlink" Target="https://fa.wikipedia.org/wiki/%D8%B4%D9%87%D8%B1%D8%B3%D8%AA%D8%A7%D9%86_%D8%B4%D8%A8%D8%B3%D8%AA%D8%B1" TargetMode="External"/><Relationship Id="rId603" Type="http://schemas.openxmlformats.org/officeDocument/2006/relationships/hyperlink" Target="https://fa.wikipedia.org/wiki/%D8%B4%D9%87%D8%B1%D8%B3%D8%AA%D8%A7%D9%86_%D9%87%D9%88%DB%8C%D8%B2%D9%87" TargetMode="External"/><Relationship Id="rId645" Type="http://schemas.openxmlformats.org/officeDocument/2006/relationships/hyperlink" Target="https://fa.wikipedia.org/wiki/%D8%B4%D9%87%D8%B1%D8%B3%D8%AA%D8%A7%D9%86_%D8%AE%D8%B1%D9%85_%D8%A8%DB%8C%D8%AF" TargetMode="External"/><Relationship Id="rId687" Type="http://schemas.openxmlformats.org/officeDocument/2006/relationships/hyperlink" Target="https://fa.wikipedia.org/wiki/%D8%B4%D9%87%D8%B1%D8%B3%D8%AA%D8%A7%D9%86_%D8%A8%D9%85" TargetMode="External"/><Relationship Id="rId810" Type="http://schemas.openxmlformats.org/officeDocument/2006/relationships/hyperlink" Target="https://fa.wikipedia.org/wiki/%D8%B4%D9%87%D8%B1%D8%B3%D8%AA%D8%A7%D9%86_%D8%B3%DB%8C%D8%B1%DB%8C%DA%A9" TargetMode="External"/><Relationship Id="rId852" Type="http://schemas.openxmlformats.org/officeDocument/2006/relationships/hyperlink" Target="https://fa.wikipedia.org/wiki/%D8%B4%D9%87%D8%B1%D8%B3%D8%AA%D8%A7%D9%86_%D9%85%DB%8C%D8%A7%D9%86%D8%AF%D9%88%D8%A2%D8%A8" TargetMode="External"/><Relationship Id="rId242" Type="http://schemas.openxmlformats.org/officeDocument/2006/relationships/hyperlink" Target="https://fa.wikipedia.org/wiki/%D8%B4%D9%87%D8%B1%D8%B3%D8%AA%D8%A7%D9%86_%D8%AF%D8%A7%D8%B1%D8%A7%D8%A8" TargetMode="External"/><Relationship Id="rId284" Type="http://schemas.openxmlformats.org/officeDocument/2006/relationships/hyperlink" Target="https://fa.wikipedia.org/wiki/%D8%B4%D9%87%D8%B1%D8%B3%D8%AA%D8%A7%D9%86_%D8%B1%D8%A7%D8%A8%D8%B1" TargetMode="External"/><Relationship Id="rId491" Type="http://schemas.openxmlformats.org/officeDocument/2006/relationships/hyperlink" Target="https://fa.wikipedia.org/wiki/%D8%B4%D9%87%D8%B1%D8%B3%D8%AA%D8%A7%D9%86_%D8%B3%DB%8C%D8%B1%D9%88%D8%A7%D9%86" TargetMode="External"/><Relationship Id="rId505" Type="http://schemas.openxmlformats.org/officeDocument/2006/relationships/hyperlink" Target="https://fa.wikipedia.org/wiki/%D8%B4%D9%87%D8%B1%D8%B3%D8%AA%D8%A7%D9%86_%D8%A7%D8%B3%D9%84%D8%A7%D9%85%D8%B4%D9%87%D8%B1" TargetMode="External"/><Relationship Id="rId712" Type="http://schemas.openxmlformats.org/officeDocument/2006/relationships/hyperlink" Target="https://fa.wikipedia.org/wiki/%D8%B4%D9%87%D8%B1%D8%B3%D8%AA%D8%A7%D9%86_%D8%B3%D8%B1%D9%BE%D9%84_%D8%B0%D9%87%D8%A7%D8%A8" TargetMode="External"/><Relationship Id="rId37" Type="http://schemas.openxmlformats.org/officeDocument/2006/relationships/hyperlink" Target="https://fa.wikipedia.org/wiki/%D8%B4%D9%87%D8%B1%D8%B3%D8%AA%D8%A7%D9%86_%D9%86%D9%82%D8%AF%D9%87" TargetMode="External"/><Relationship Id="rId79" Type="http://schemas.openxmlformats.org/officeDocument/2006/relationships/hyperlink" Target="https://fa.wikipedia.org/wiki/%D8%B4%D9%87%D8%B1%D8%B3%D8%AA%D8%A7%D9%86_%D8%A7%DB%8C%D9%84%D8%A7%D9%85" TargetMode="External"/><Relationship Id="rId102" Type="http://schemas.openxmlformats.org/officeDocument/2006/relationships/hyperlink" Target="https://fa.wikipedia.org/wiki/%D8%B4%D9%87%D8%B1%D8%B3%D8%AA%D8%A7%D9%86_%D9%BE%DB%8C%D8%B4%D9%88%D8%A7" TargetMode="External"/><Relationship Id="rId144" Type="http://schemas.openxmlformats.org/officeDocument/2006/relationships/hyperlink" Target="https://fa.wikipedia.org/wiki/%D8%B4%D9%87%D8%B1%D8%B3%D8%AA%D8%A7%D9%86_%D8%AE%D9%84%DB%8C%D9%84%E2%80%8C%D8%A2%D8%A8%D8%A7%D8%AF" TargetMode="External"/><Relationship Id="rId547" Type="http://schemas.openxmlformats.org/officeDocument/2006/relationships/hyperlink" Target="https://fa.wikipedia.org/wiki/%D8%B4%D9%87%D8%B1%D8%B3%D8%AA%D8%A7%D9%86_%D8%AA%D8%B1%D8%A8%D8%AA_%D8%AC%D8%A7%D9%85" TargetMode="External"/><Relationship Id="rId589" Type="http://schemas.openxmlformats.org/officeDocument/2006/relationships/hyperlink" Target="https://fa.wikipedia.org/wiki/%D8%B4%D9%87%D8%B1%D8%B3%D8%AA%D8%A7%D9%86_%D8%AE%D8%B1%D9%85%D8%B4%D9%87%D8%B1" TargetMode="External"/><Relationship Id="rId754" Type="http://schemas.openxmlformats.org/officeDocument/2006/relationships/hyperlink" Target="https://fa.wikipedia.org/wiki/%D8%B4%D9%87%D8%B1%D8%B3%D8%AA%D8%A7%D9%86_%D9%81%D9%88%D9%85%D9%86" TargetMode="External"/><Relationship Id="rId796" Type="http://schemas.openxmlformats.org/officeDocument/2006/relationships/hyperlink" Target="https://fa.wikipedia.org/wiki/%D8%B4%D9%87%D8%B1%D8%B3%D8%AA%D8%A7%D9%86_%D8%B4%D8%A7%D8%B2%D9%86%D8%AF" TargetMode="External"/><Relationship Id="rId90" Type="http://schemas.openxmlformats.org/officeDocument/2006/relationships/hyperlink" Target="https://fa.wikipedia.org/wiki/%D8%B4%D9%87%D8%B1%D8%B3%D8%AA%D8%A7%D9%86_%D8%AC%D9%85" TargetMode="External"/><Relationship Id="rId186" Type="http://schemas.openxmlformats.org/officeDocument/2006/relationships/hyperlink" Target="https://fa.wikipedia.org/wiki/%D8%B4%D9%87%D8%B1%D8%B3%D8%AA%D8%A7%D9%86_%D8%B4%D8%A7%D8%AF%DA%AF%D8%A7%D9%86" TargetMode="External"/><Relationship Id="rId351" Type="http://schemas.openxmlformats.org/officeDocument/2006/relationships/hyperlink" Target="https://fa.wikipedia.org/wiki/%D8%B4%D9%87%D8%B1%D8%B3%D8%AA%D8%A7%D9%86_%D9%84%D9%86%DA%AF%D8%B1%D9%88%D8%AF" TargetMode="External"/><Relationship Id="rId393" Type="http://schemas.openxmlformats.org/officeDocument/2006/relationships/hyperlink" Target="https://fa.wikipedia.org/wiki/%D8%B4%D9%87%D8%B1%D8%B3%D8%AA%D8%A7%D9%86_%D8%B3%D8%A7%D9%88%D9%87" TargetMode="External"/><Relationship Id="rId407" Type="http://schemas.openxmlformats.org/officeDocument/2006/relationships/hyperlink" Target="https://fa.wikipedia.org/wiki/%D8%B4%D9%87%D8%B1%D8%B3%D8%AA%D8%A7%D9%86_%D8%B1%D9%88%D8%AF%D8%A7%D9%86" TargetMode="External"/><Relationship Id="rId449" Type="http://schemas.openxmlformats.org/officeDocument/2006/relationships/hyperlink" Target="https://fa.wikipedia.org/wiki/%D8%B4%D9%87%D8%B1%D8%B3%D8%AA%D8%A7%D9%86_%D8%A8%DB%8C%D9%84%D9%87_%D8%B3%D9%88%D8%A7%D8%B1" TargetMode="External"/><Relationship Id="rId614" Type="http://schemas.openxmlformats.org/officeDocument/2006/relationships/hyperlink" Target="https://fa.wikipedia.org/wiki/%D8%B4%D9%87%D8%B1%D8%B3%D8%AA%D8%A7%D9%86_%D8%B3%D9%85%D9%86%D8%A7%D9%86" TargetMode="External"/><Relationship Id="rId656" Type="http://schemas.openxmlformats.org/officeDocument/2006/relationships/hyperlink" Target="https://fa.wikipedia.org/wiki/%D8%B4%D9%87%D8%B1%D8%B3%D8%AA%D8%A7%D9%86_%D9%82%DB%8C%D8%B1%D9%88%DA%A9%D8%A7%D8%B1%D8%B2%DB%8C%D9%86" TargetMode="External"/><Relationship Id="rId821" Type="http://schemas.openxmlformats.org/officeDocument/2006/relationships/hyperlink" Target="https://fa.wikipedia.org/wiki/%D8%B4%D9%87%D8%B1%D8%B3%D8%AA%D8%A7%D9%86_%D8%A7%D8%B1%D8%AF%DA%A9%D8%A7%D9%86" TargetMode="External"/><Relationship Id="rId211" Type="http://schemas.openxmlformats.org/officeDocument/2006/relationships/hyperlink" Target="https://fa.wikipedia.org/wiki/%D8%B4%D9%87%D8%B1%D8%B3%D8%AA%D8%A7%D9%86_%D9%85%D9%87%D8%AF%DB%8C%E2%80%8C%D8%B4%D9%87%D8%B1" TargetMode="External"/><Relationship Id="rId253" Type="http://schemas.openxmlformats.org/officeDocument/2006/relationships/hyperlink" Target="https://fa.wikipedia.org/wiki/%D8%B4%D9%87%D8%B1%D8%B3%D8%AA%D8%A7%D9%86_%DA%A9%D9%88%D8%A7%D8%B1" TargetMode="External"/><Relationship Id="rId295" Type="http://schemas.openxmlformats.org/officeDocument/2006/relationships/hyperlink" Target="https://fa.wikipedia.org/wiki/%D8%B4%D9%87%D8%B1%D8%B3%D8%AA%D8%A7%D9%86_%D9%82%D9%84%D8%B9%D9%87%E2%80%8C%DA%AF%D9%86%D8%AC" TargetMode="External"/><Relationship Id="rId309" Type="http://schemas.openxmlformats.org/officeDocument/2006/relationships/hyperlink" Target="https://fa.wikipedia.org/wiki/%D8%B4%D9%87%D8%B1%D8%B3%D8%AA%D8%A7%D9%86_%D8%B5%D8%AD%D9%86%D9%87" TargetMode="External"/><Relationship Id="rId460" Type="http://schemas.openxmlformats.org/officeDocument/2006/relationships/hyperlink" Target="https://fa.wikipedia.org/wiki/%D8%B4%D9%87%D8%B1%D8%B3%D8%AA%D8%A7%D9%86_%D8%A7%D8%B5%D9%81%D9%87%D8%A7%D9%86" TargetMode="External"/><Relationship Id="rId516" Type="http://schemas.openxmlformats.org/officeDocument/2006/relationships/hyperlink" Target="https://fa.wikipedia.org/wiki/%D8%B4%D9%87%D8%B1%D8%B3%D8%AA%D8%A7%D9%86_%D9%81%DB%8C%D8%B1%D9%88%D8%B2%DA%A9%D9%88%D9%87" TargetMode="External"/><Relationship Id="rId698" Type="http://schemas.openxmlformats.org/officeDocument/2006/relationships/hyperlink" Target="https://fa.wikipedia.org/wiki/%D8%B4%D9%87%D8%B1%D8%B3%D8%AA%D8%A7%D9%86_%D9%81%D8%A7%D8%B1%DB%8C%D8%A7%D8%A8" TargetMode="External"/><Relationship Id="rId48" Type="http://schemas.openxmlformats.org/officeDocument/2006/relationships/hyperlink" Target="https://fa.wikipedia.org/wiki/%D8%B4%D9%87%D8%B1%D8%B3%D8%AA%D8%A7%D9%86_%D8%A2%D8%B1%D8%A7%D9%86_%D9%88_%D8%A8%DB%8C%D8%AF%DA%AF%D9%84" TargetMode="External"/><Relationship Id="rId113" Type="http://schemas.openxmlformats.org/officeDocument/2006/relationships/hyperlink" Target="https://fa.wikipedia.org/wiki/%D8%B4%D9%87%D8%B1%D8%B3%D8%AA%D8%A7%D9%86_%D9%88%D8%B1%D8%A7%D9%85%DB%8C%D9%86" TargetMode="External"/><Relationship Id="rId320" Type="http://schemas.openxmlformats.org/officeDocument/2006/relationships/hyperlink" Target="https://fa.wikipedia.org/wiki/%D8%B4%D9%87%D8%B1%D8%B3%D8%AA%D8%A7%D9%86_%DA%A9%D9%87%DA%AF%DB%8C%D9%84%D9%88%DB%8C%D9%87" TargetMode="External"/><Relationship Id="rId558" Type="http://schemas.openxmlformats.org/officeDocument/2006/relationships/hyperlink" Target="https://fa.wikipedia.org/wiki/%D8%B4%D9%87%D8%B1%D8%B3%D8%AA%D8%A7%D9%86_%D8%B2%D8%A7%D9%88%D9%87" TargetMode="External"/><Relationship Id="rId723" Type="http://schemas.openxmlformats.org/officeDocument/2006/relationships/hyperlink" Target="https://fa.wikipedia.org/wiki/%D8%B4%D9%87%D8%B1%D8%B3%D8%AA%D8%A7%D9%86_%DA%86%D8%B1%D8%A7%D9%85" TargetMode="External"/><Relationship Id="rId765" Type="http://schemas.openxmlformats.org/officeDocument/2006/relationships/hyperlink" Target="https://fa.wikipedia.org/wiki/%D8%B4%D9%87%D8%B1%D8%B3%D8%AA%D8%A7%D9%86_%D8%AF%D9%88%D8%B1%D9%87" TargetMode="External"/><Relationship Id="rId155" Type="http://schemas.openxmlformats.org/officeDocument/2006/relationships/hyperlink" Target="https://fa.wikipedia.org/wiki/%D8%B4%D9%87%D8%B1%D8%B3%D8%AA%D8%A7%D9%86_%D9%82%D9%88%DA%86%D8%A7%D9%86" TargetMode="External"/><Relationship Id="rId197" Type="http://schemas.openxmlformats.org/officeDocument/2006/relationships/hyperlink" Target="https://fa.wikipedia.org/wiki/%D8%B4%D9%87%D8%B1%D8%B3%D8%AA%D8%A7%D9%86_%D8%A7%D8%A8%D9%87%D8%B1" TargetMode="External"/><Relationship Id="rId362" Type="http://schemas.openxmlformats.org/officeDocument/2006/relationships/hyperlink" Target="https://fa.wikipedia.org/wiki/%D8%B4%D9%87%D8%B1%D8%B3%D8%AA%D8%A7%D9%86_%D8%B3%D9%84%D8%B3%D9%84%D9%87" TargetMode="External"/><Relationship Id="rId418" Type="http://schemas.openxmlformats.org/officeDocument/2006/relationships/hyperlink" Target="https://fa.wikipedia.org/wiki/%D8%B4%D9%87%D8%B1%D8%B3%D8%AA%D8%A7%D9%86_%D8%A7%D8%A8%D8%B1%DA%A9%D9%88%D9%87" TargetMode="External"/><Relationship Id="rId625" Type="http://schemas.openxmlformats.org/officeDocument/2006/relationships/hyperlink" Target="https://fa.wikipedia.org/wiki/%D8%B4%D9%87%D8%B1%D8%B3%D8%AA%D8%A7%D9%86_%D8%B2%D9%87%DA%A9" TargetMode="External"/><Relationship Id="rId832" Type="http://schemas.openxmlformats.org/officeDocument/2006/relationships/hyperlink" Target="https://fa.wikipedia.org/wiki/%D8%B4%D9%87%D8%B1%D8%B3%D8%AA%D8%A7%D9%86_%D8%A8%D8%AF%D8%B1%D9%87" TargetMode="External"/><Relationship Id="rId222" Type="http://schemas.openxmlformats.org/officeDocument/2006/relationships/hyperlink" Target="https://fa.wikipedia.org/wiki/%D8%B4%D9%87%D8%B1%D8%B3%D8%AA%D8%A7%D9%86_%D8%B3%DB%8C%D8%A8_%D9%88_%D8%B3%D9%88%D8%B1%D8%A7%D9%86" TargetMode="External"/><Relationship Id="rId264" Type="http://schemas.openxmlformats.org/officeDocument/2006/relationships/hyperlink" Target="https://fa.wikipedia.org/wiki/%D8%B4%D9%87%D8%B1%D8%B3%D8%AA%D8%A7%D9%86_%D8%A8%D9%88%DB%8C%DB%8C%D9%86%E2%80%8C%D8%B2%D9%87%D8%B1%D8%A7" TargetMode="External"/><Relationship Id="rId471" Type="http://schemas.openxmlformats.org/officeDocument/2006/relationships/hyperlink" Target="https://fa.wikipedia.org/wiki/%D8%B4%D9%87%D8%B1%D8%B3%D8%AA%D8%A7%D9%86_%D9%81%D8%B1%DB%8C%D8%AF%D9%86" TargetMode="External"/><Relationship Id="rId667" Type="http://schemas.openxmlformats.org/officeDocument/2006/relationships/hyperlink" Target="https://fa.wikipedia.org/wiki/%D8%B4%D9%87%D8%B1%D8%B3%D8%AA%D8%A7%D9%86_%D8%A2%D9%88%D8%AC" TargetMode="External"/><Relationship Id="rId17" Type="http://schemas.openxmlformats.org/officeDocument/2006/relationships/hyperlink" Target="https://fa.wikipedia.org/wiki/%D8%B4%D9%87%D8%B1%D8%B3%D8%AA%D8%A7%D9%86_%D9%85%DB%8C%D8%A7%D9%86%D9%87" TargetMode="External"/><Relationship Id="rId59" Type="http://schemas.openxmlformats.org/officeDocument/2006/relationships/hyperlink" Target="https://fa.wikipedia.org/wiki/%D8%B4%D9%87%D8%B1%D8%B3%D8%AA%D8%A7%D9%86_%D8%B3%D9%85%DB%8C%D8%B1%D9%85" TargetMode="External"/><Relationship Id="rId124" Type="http://schemas.openxmlformats.org/officeDocument/2006/relationships/hyperlink" Target="https://fa.wikipedia.org/wiki/%D8%B4%D9%87%D8%B1%D8%B3%D8%AA%D8%A7%D9%86_%D8%A8%DB%8C%D8%B1%D8%AC%D9%86%D8%AF" TargetMode="External"/><Relationship Id="rId527" Type="http://schemas.openxmlformats.org/officeDocument/2006/relationships/hyperlink" Target="https://fa.wikipedia.org/wiki/%D8%B4%D9%87%D8%B1%D8%B3%D8%AA%D8%A7%D9%86_%DA%A9%D9%88%D9%87%D8%B1%D9%86%DA%AF" TargetMode="External"/><Relationship Id="rId569" Type="http://schemas.openxmlformats.org/officeDocument/2006/relationships/hyperlink" Target="https://fa.wikipedia.org/wiki/%D8%B4%D9%87%D8%B1%D8%B3%D8%AA%D8%A7%D9%86_%D8%A7%D8%B3%D9%81%D8%B1%D8%A7%DB%8C%D9%86" TargetMode="External"/><Relationship Id="rId734" Type="http://schemas.openxmlformats.org/officeDocument/2006/relationships/hyperlink" Target="https://fa.wikipedia.org/wiki/%D8%B4%D9%87%D8%B1%D8%B3%D8%AA%D8%A7%D9%86_%DA%A9%D8%B1%D8%AF%DA%A9%D9%88%DB%8C" TargetMode="External"/><Relationship Id="rId776" Type="http://schemas.openxmlformats.org/officeDocument/2006/relationships/hyperlink" Target="https://fa.wikipedia.org/wiki/%D8%B4%D9%87%D8%B1%D8%B3%D8%AA%D8%A7%D9%86_%D8%B3%D8%A7%D8%B1%DB%8C" TargetMode="External"/><Relationship Id="rId70" Type="http://schemas.openxmlformats.org/officeDocument/2006/relationships/hyperlink" Target="https://fa.wikipedia.org/wiki/%D8%B4%D9%87%D8%B1%D8%B3%D8%AA%D8%A7%D9%86_%D9%86%D8%AC%D9%81%E2%80%8C%D8%A2%D8%A8%D8%A7%D8%AF" TargetMode="External"/><Relationship Id="rId166" Type="http://schemas.openxmlformats.org/officeDocument/2006/relationships/hyperlink" Target="https://fa.wikipedia.org/wiki/%D8%B4%D9%87%D8%B1%D8%B3%D8%AA%D8%A7%D9%86_%D8%B4%DB%8C%D8%B1%D9%88%D8%A7%D9%86" TargetMode="External"/><Relationship Id="rId331" Type="http://schemas.openxmlformats.org/officeDocument/2006/relationships/hyperlink" Target="https://fa.wikipedia.org/wiki/%D8%B4%D9%87%D8%B1%D8%B3%D8%AA%D8%A7%D9%86_%DA%AF%D8%A7%D9%84%DB%8C%DA%A9%D8%B4" TargetMode="External"/><Relationship Id="rId373" Type="http://schemas.openxmlformats.org/officeDocument/2006/relationships/hyperlink" Target="https://fa.wikipedia.org/wiki/%D8%B4%D9%87%D8%B1%D8%B3%D8%AA%D8%A7%D9%86_%D8%B3%D9%88%D8%A7%D8%AF%DA%A9%D9%88%D9%87" TargetMode="External"/><Relationship Id="rId429" Type="http://schemas.openxmlformats.org/officeDocument/2006/relationships/hyperlink" Target="https://fa.wikipedia.org/wiki/%D8%B4%D9%87%D8%B1%D8%B3%D8%AA%D8%A7%D9%86_%D8%A7%D8%B3%DA%A9%D9%88" TargetMode="External"/><Relationship Id="rId580" Type="http://schemas.openxmlformats.org/officeDocument/2006/relationships/hyperlink" Target="https://fa.wikipedia.org/wiki/%D8%B4%D9%87%D8%B1%D8%B3%D8%AA%D8%A7%D9%86_%D8%A7%D9%86%D8%AF%DB%8C%DA%A9%D8%A7" TargetMode="External"/><Relationship Id="rId636" Type="http://schemas.openxmlformats.org/officeDocument/2006/relationships/hyperlink" Target="https://fa.wikipedia.org/wiki/%D8%B4%D9%87%D8%B1%D8%B3%D8%AA%D8%A7%D9%86_%D9%87%DB%8C%D8%B1%D9%85%D9%86%D8%AF" TargetMode="External"/><Relationship Id="rId801" Type="http://schemas.openxmlformats.org/officeDocument/2006/relationships/hyperlink" Target="https://fa.wikipedia.org/wiki/%D8%B4%D9%87%D8%B1%D8%B3%D8%AA%D8%A7%D9%86_%D8%A8%D8%B3%D8%AA%DA%A9" TargetMode="External"/><Relationship Id="rId1" Type="http://schemas.openxmlformats.org/officeDocument/2006/relationships/hyperlink" Target="https://fa.wikipedia.org/wiki/%D8%B4%D9%87%D8%B1%D8%B3%D8%AA%D8%A7%D9%86_%D8%A2%D8%B0%D8%B1%D8%B4%D9%87%D8%B1" TargetMode="External"/><Relationship Id="rId233" Type="http://schemas.openxmlformats.org/officeDocument/2006/relationships/hyperlink" Target="https://fa.wikipedia.org/wiki/%D8%B4%D9%87%D8%B1%D8%B3%D8%AA%D8%A7%D9%86_%D8%A7%D8%B1%D8%B3%D9%86%D8%AC%D8%A7%D9%86" TargetMode="External"/><Relationship Id="rId440" Type="http://schemas.openxmlformats.org/officeDocument/2006/relationships/hyperlink" Target="https://fa.wikipedia.org/wiki/%D8%B4%D9%87%D8%B1%D8%B3%D8%AA%D8%A7%D9%86_%DA%A9%D9%84%DB%8C%D8%A8%D8%B1" TargetMode="External"/><Relationship Id="rId678" Type="http://schemas.openxmlformats.org/officeDocument/2006/relationships/hyperlink" Target="https://fa.wikipedia.org/wiki/%D8%B4%D9%87%D8%B1%D8%B3%D8%AA%D8%A7%D9%86_%D8%B3%D9%82%D8%B2" TargetMode="External"/><Relationship Id="rId843" Type="http://schemas.openxmlformats.org/officeDocument/2006/relationships/hyperlink" Target="https://fa.wikipedia.org/wiki/%D8%B4%D9%87%D8%B1%D8%B3%D8%AA%D8%A7%D9%86_%DA%86%D8%A7%D9%84%D8%AF%D8%B1%D8%A7%D9%86" TargetMode="External"/><Relationship Id="rId28" Type="http://schemas.openxmlformats.org/officeDocument/2006/relationships/hyperlink" Target="https://fa.wikipedia.org/wiki/%D8%B4%D9%87%D8%B1%D8%B3%D8%AA%D8%A7%D9%86_%DA%86%D8%A7%DB%8C%D9%BE%D8%A7%D8%B1%D9%87" TargetMode="External"/><Relationship Id="rId275" Type="http://schemas.openxmlformats.org/officeDocument/2006/relationships/hyperlink" Target="https://fa.wikipedia.org/wiki/%D8%B4%D9%87%D8%B1%D8%B3%D8%AA%D8%A7%D9%86_%D9%82%D8%B1%D9%88%D9%87" TargetMode="External"/><Relationship Id="rId300" Type="http://schemas.openxmlformats.org/officeDocument/2006/relationships/hyperlink" Target="https://fa.wikipedia.org/wiki/%D8%B4%D9%87%D8%B1%D8%B3%D8%AA%D8%A7%D9%86_%D9%86%D8%B1%D9%85%D8%A7%D8%B4%DB%8C%D8%B1" TargetMode="External"/><Relationship Id="rId482" Type="http://schemas.openxmlformats.org/officeDocument/2006/relationships/hyperlink" Target="https://fa.wikipedia.org/wiki/%D8%B4%D9%87%D8%B1%D8%B3%D8%AA%D8%A7%D9%86_%D8%B7%D8%A7%D9%84%D9%82%D8%A7%D9%86" TargetMode="External"/><Relationship Id="rId538" Type="http://schemas.openxmlformats.org/officeDocument/2006/relationships/hyperlink" Target="https://fa.wikipedia.org/wiki/%D8%B4%D9%87%D8%B1%D8%B3%D8%AA%D8%A7%D9%86_%D9%81%D8%B1%D8%AF%D9%88%D8%B3" TargetMode="External"/><Relationship Id="rId703" Type="http://schemas.openxmlformats.org/officeDocument/2006/relationships/hyperlink" Target="https://fa.wikipedia.org/wiki/%D8%B4%D9%87%D8%B1%D8%B3%D8%AA%D8%A7%D9%86_%DA%A9%D9%87%D9%86%D9%88%D8%AC" TargetMode="External"/><Relationship Id="rId745" Type="http://schemas.openxmlformats.org/officeDocument/2006/relationships/hyperlink" Target="https://fa.wikipedia.org/wiki/%D8%B4%D9%87%D8%B1%D8%B3%D8%AA%D8%A7%D9%86_%D8%A8%D9%86%D8%AF%D8%B1_%D8%A7%D9%86%D8%B2%D9%84%DB%8C" TargetMode="External"/><Relationship Id="rId81" Type="http://schemas.openxmlformats.org/officeDocument/2006/relationships/hyperlink" Target="https://fa.wikipedia.org/wiki/%D8%B4%D9%87%D8%B1%D8%B3%D8%AA%D8%A7%D9%86_%D8%A8%D8%AF%D8%B1%D9%87" TargetMode="External"/><Relationship Id="rId135" Type="http://schemas.openxmlformats.org/officeDocument/2006/relationships/hyperlink" Target="https://fa.wikipedia.org/wiki/%D8%B4%D9%87%D8%B1%D8%B3%D8%AA%D8%A7%D9%86_%D8%A8%D8%AC%D8%B3%D8%AA%D8%A7%D9%86" TargetMode="External"/><Relationship Id="rId177" Type="http://schemas.openxmlformats.org/officeDocument/2006/relationships/hyperlink" Target="https://fa.wikipedia.org/wiki/%D8%B4%D9%87%D8%B1%D8%B3%D8%AA%D8%A7%D9%86_%D8%A8%D8%A7%D8%BA%D9%85%D9%84%DA%A9" TargetMode="External"/><Relationship Id="rId342" Type="http://schemas.openxmlformats.org/officeDocument/2006/relationships/hyperlink" Target="https://fa.wikipedia.org/wiki/%D8%B4%D9%87%D8%B1%D8%B3%D8%AA%D8%A7%D9%86_%D8%B1%D8%B4%D8%AA" TargetMode="External"/><Relationship Id="rId384" Type="http://schemas.openxmlformats.org/officeDocument/2006/relationships/hyperlink" Target="https://fa.wikipedia.org/wiki/%D8%B4%D9%87%D8%B1%D8%B3%D8%AA%D8%A7%D9%86_%D9%86%D9%88%D8%B1" TargetMode="External"/><Relationship Id="rId591" Type="http://schemas.openxmlformats.org/officeDocument/2006/relationships/hyperlink" Target="https://fa.wikipedia.org/wiki/%D8%B4%D9%87%D8%B1%D8%B3%D8%AA%D8%A7%D9%86_%D8%AF%D8%B4%D8%AA_%D8%A2%D8%B2%D8%A7%D8%AF%DA%AF%D8%A7%D9%86" TargetMode="External"/><Relationship Id="rId605" Type="http://schemas.openxmlformats.org/officeDocument/2006/relationships/hyperlink" Target="https://fa.wikipedia.org/wiki/%D8%B4%D9%87%D8%B1%D8%B3%D8%AA%D8%A7%D9%86_%D8%A7%DB%8C%D8%AC%D8%B1%D9%88%D8%AF" TargetMode="External"/><Relationship Id="rId787" Type="http://schemas.openxmlformats.org/officeDocument/2006/relationships/hyperlink" Target="https://fa.wikipedia.org/wiki/%D8%B4%D9%87%D8%B1%D8%B3%D8%AA%D8%A7%D9%86_%D9%86%D9%88%D8%B4%D9%87%D8%B1" TargetMode="External"/><Relationship Id="rId812" Type="http://schemas.openxmlformats.org/officeDocument/2006/relationships/hyperlink" Target="https://fa.wikipedia.org/wiki/%D8%B4%D9%87%D8%B1%D8%B3%D8%AA%D8%A7%D9%86_%D9%85%DB%8C%D9%86%D8%A7%D8%A8" TargetMode="External"/><Relationship Id="rId202" Type="http://schemas.openxmlformats.org/officeDocument/2006/relationships/hyperlink" Target="https://fa.wikipedia.org/wiki/%D8%B4%D9%87%D8%B1%D8%B3%D8%AA%D8%A7%D9%86_%D8%B3%D9%84%D8%B7%D8%A7%D9%86%DB%8C%D9%87" TargetMode="External"/><Relationship Id="rId244" Type="http://schemas.openxmlformats.org/officeDocument/2006/relationships/hyperlink" Target="https://fa.wikipedia.org/wiki/%D8%B4%D9%87%D8%B1%D8%B3%D8%AA%D8%A7%D9%86_%D8%B2%D8%B1%DB%8C%D9%86%E2%80%8C%D8%AF%D8%B4%D8%AA" TargetMode="External"/><Relationship Id="rId647" Type="http://schemas.openxmlformats.org/officeDocument/2006/relationships/hyperlink" Target="https://fa.wikipedia.org/wiki/%D8%B4%D9%87%D8%B1%D8%B3%D8%AA%D8%A7%D9%86_%D8%AF%D8%A7%D8%B1%D8%A7%D8%A8" TargetMode="External"/><Relationship Id="rId689" Type="http://schemas.openxmlformats.org/officeDocument/2006/relationships/hyperlink" Target="https://fa.wikipedia.org/wiki/%D8%B4%D9%87%D8%B1%D8%B3%D8%AA%D8%A7%D9%86_%D8%B1%D8%A7%D8%A8%D8%B1" TargetMode="External"/><Relationship Id="rId854" Type="http://schemas.openxmlformats.org/officeDocument/2006/relationships/hyperlink" Target="https://fa.wikipedia.org/wiki/%D8%B4%D9%87%D8%B1%D8%B3%D8%AA%D8%A7%D9%86_%D9%81%D8%B1%D8%AF%DB%8C%D8%B3" TargetMode="External"/><Relationship Id="rId39" Type="http://schemas.openxmlformats.org/officeDocument/2006/relationships/hyperlink" Target="https://fa.wikipedia.org/wiki/%D8%B4%D9%87%D8%B1%D8%B3%D8%AA%D8%A7%D9%86_%D8%A8%DB%8C%D9%84%D9%87%E2%80%8C%D8%B3%D9%88%D8%A7%D8%B1" TargetMode="External"/><Relationship Id="rId286" Type="http://schemas.openxmlformats.org/officeDocument/2006/relationships/hyperlink" Target="https://fa.wikipedia.org/wiki/%D8%B4%D9%87%D8%B1%D8%B3%D8%AA%D8%A7%D9%86_%D8%B1%D9%81%D8%B3%D9%86%D8%AC%D8%A7%D9%86" TargetMode="External"/><Relationship Id="rId451" Type="http://schemas.openxmlformats.org/officeDocument/2006/relationships/hyperlink" Target="https://fa.wikipedia.org/wiki/%D8%B4%D9%87%D8%B1%D8%B3%D8%AA%D8%A7%D9%86_%D8%AE%D9%84%D8%AE%D8%A7%D9%84" TargetMode="External"/><Relationship Id="rId493" Type="http://schemas.openxmlformats.org/officeDocument/2006/relationships/hyperlink" Target="https://fa.wikipedia.org/wiki/%D8%B4%D9%87%D8%B1%D8%B3%D8%AA%D8%A7%D9%86_%D9%85%D9%84%DA%A9%D8%B4%D8%A7%D9%87%DB%8C" TargetMode="External"/><Relationship Id="rId507" Type="http://schemas.openxmlformats.org/officeDocument/2006/relationships/hyperlink" Target="https://fa.wikipedia.org/wiki/%D8%B4%D9%87%D8%B1%D8%B3%D8%AA%D8%A7%D9%86_%D9%BE%D8%A7%DA%A9%D8%AF%D8%B4%D8%AA" TargetMode="External"/><Relationship Id="rId549" Type="http://schemas.openxmlformats.org/officeDocument/2006/relationships/hyperlink" Target="https://fa.wikipedia.org/wiki/%D8%B4%D9%87%D8%B1%D8%B3%D8%AA%D8%A7%D9%86_%D8%AC%D8%BA%D8%AA%D8%A7%DB%8C" TargetMode="External"/><Relationship Id="rId714" Type="http://schemas.openxmlformats.org/officeDocument/2006/relationships/hyperlink" Target="https://fa.wikipedia.org/wiki/%D8%B4%D9%87%D8%B1%D8%B3%D8%AA%D8%A7%D9%86_%D8%B5%D8%AD%D9%86%D9%87" TargetMode="External"/><Relationship Id="rId756" Type="http://schemas.openxmlformats.org/officeDocument/2006/relationships/hyperlink" Target="https://fa.wikipedia.org/wiki/%D8%B4%D9%87%D8%B1%D8%B3%D8%AA%D8%A7%D9%86_%D9%84%D9%86%DA%AF%D8%B1%D9%88%D8%AF" TargetMode="External"/><Relationship Id="rId50" Type="http://schemas.openxmlformats.org/officeDocument/2006/relationships/hyperlink" Target="https://fa.wikipedia.org/wiki/%D8%B4%D9%87%D8%B1%D8%B3%D8%AA%D8%A7%D9%86_%D8%A7%D8%B1%D8%AF%D8%B3%D8%AA%D8%A7%D9%86" TargetMode="External"/><Relationship Id="rId104" Type="http://schemas.openxmlformats.org/officeDocument/2006/relationships/hyperlink" Target="https://fa.wikipedia.org/wiki/%D8%B4%D9%87%D8%B1%D8%B3%D8%AA%D8%A7%D9%86_%D8%AF%D9%85%D8%A7%D9%88%D9%86%D8%AF" TargetMode="External"/><Relationship Id="rId146" Type="http://schemas.openxmlformats.org/officeDocument/2006/relationships/hyperlink" Target="https://fa.wikipedia.org/wiki/%D8%B4%D9%87%D8%B1%D8%B3%D8%AA%D8%A7%D9%86_%D8%AE%D9%88%D8%B4%D8%A7%D8%A8" TargetMode="External"/><Relationship Id="rId188" Type="http://schemas.openxmlformats.org/officeDocument/2006/relationships/hyperlink" Target="https://fa.wikipedia.org/wiki/%D8%B4%D9%87%D8%B1%D8%B3%D8%AA%D8%A7%D9%86_%D8%B4%D9%88%D8%B4%D8%AA%D8%B1" TargetMode="External"/><Relationship Id="rId311" Type="http://schemas.openxmlformats.org/officeDocument/2006/relationships/hyperlink" Target="https://fa.wikipedia.org/wiki/%D8%B4%D9%87%D8%B1%D8%B3%D8%AA%D8%A7%D9%86_%DA%A9%D8%B1%D9%85%D8%A7%D9%86%D8%B4%D8%A7%D9%87" TargetMode="External"/><Relationship Id="rId353" Type="http://schemas.openxmlformats.org/officeDocument/2006/relationships/hyperlink" Target="https://fa.wikipedia.org/wiki/%D8%B4%D9%87%D8%B1%D8%B3%D8%AA%D8%A7%D9%86_%D8%A7%D8%B2%D9%86%D8%A7" TargetMode="External"/><Relationship Id="rId395" Type="http://schemas.openxmlformats.org/officeDocument/2006/relationships/hyperlink" Target="https://fa.wikipedia.org/wiki/%D8%B4%D9%87%D8%B1%D8%B3%D8%AA%D8%A7%D9%86_%D9%81%D8%B1%D8%A7%D9%87%D8%A7%D9%86" TargetMode="External"/><Relationship Id="rId409" Type="http://schemas.openxmlformats.org/officeDocument/2006/relationships/hyperlink" Target="https://fa.wikipedia.org/wiki/%D8%B4%D9%87%D8%B1%D8%B3%D8%AA%D8%A7%D9%86_%D9%82%D8%B4%D9%85" TargetMode="External"/><Relationship Id="rId560" Type="http://schemas.openxmlformats.org/officeDocument/2006/relationships/hyperlink" Target="https://fa.wikipedia.org/wiki/%D8%B4%D9%87%D8%B1%D8%B3%D8%AA%D8%A7%D9%86_%D8%B3%D8%B1%D8%AE%D8%B3" TargetMode="External"/><Relationship Id="rId798" Type="http://schemas.openxmlformats.org/officeDocument/2006/relationships/hyperlink" Target="https://fa.wikipedia.org/wiki/%D8%B4%D9%87%D8%B1%D8%B3%D8%AA%D8%A7%D9%86_%DA%A9%D9%85%DB%8C%D8%AC%D8%A7%D9%86" TargetMode="External"/><Relationship Id="rId92" Type="http://schemas.openxmlformats.org/officeDocument/2006/relationships/hyperlink" Target="https://fa.wikipedia.org/wiki/%D8%B4%D9%87%D8%B1%D8%B3%D8%AA%D8%A7%D9%86_%D8%AF%D8%B4%D8%AA%DB%8C" TargetMode="External"/><Relationship Id="rId213" Type="http://schemas.openxmlformats.org/officeDocument/2006/relationships/hyperlink" Target="https://fa.wikipedia.org/wiki/%D8%B4%D9%87%D8%B1%D8%B3%D8%AA%D8%A7%D9%86_%D8%A7%DB%8C%D8%B1%D8%A7%D9%86%D8%B4%D9%87%D8%B1" TargetMode="External"/><Relationship Id="rId420" Type="http://schemas.openxmlformats.org/officeDocument/2006/relationships/hyperlink" Target="https://fa.wikipedia.org/wiki/%D8%B4%D9%87%D8%B1%D8%B3%D8%AA%D8%A7%D9%86_%D8%A7%D8%B4%DA%A9%D8%B0%D8%B1" TargetMode="External"/><Relationship Id="rId616" Type="http://schemas.openxmlformats.org/officeDocument/2006/relationships/hyperlink" Target="https://fa.wikipedia.org/wiki/%D8%B4%D9%87%D8%B1%D8%B3%D8%AA%D8%A7%D9%86_%DA%AF%D8%B1%D9%85%D8%B3%D8%A7%D8%B1" TargetMode="External"/><Relationship Id="rId658" Type="http://schemas.openxmlformats.org/officeDocument/2006/relationships/hyperlink" Target="https://fa.wikipedia.org/wiki/%D8%B4%D9%87%D8%B1%D8%B3%D8%AA%D8%A7%D9%86_%DA%A9%D9%88%D8%A7%D8%B1" TargetMode="External"/><Relationship Id="rId823" Type="http://schemas.openxmlformats.org/officeDocument/2006/relationships/hyperlink" Target="https://fa.wikipedia.org/wiki/%D8%B4%D9%87%D8%B1%D8%B3%D8%AA%D8%A7%D9%86_%D8%A8%D9%87%D8%A7%D8%A8%D8%A7%D8%AF" TargetMode="External"/><Relationship Id="rId255" Type="http://schemas.openxmlformats.org/officeDocument/2006/relationships/hyperlink" Target="https://fa.wikipedia.org/wiki/%D8%B4%D9%87%D8%B1%D8%B3%D8%AA%D8%A7%D9%86_%D9%84%D8%A7%D8%B1%D8%B3%D8%AA%D8%A7%D9%86" TargetMode="External"/><Relationship Id="rId297" Type="http://schemas.openxmlformats.org/officeDocument/2006/relationships/hyperlink" Target="https://fa.wikipedia.org/wiki/%D8%B4%D9%87%D8%B1%D8%B3%D8%AA%D8%A7%D9%86_%DA%A9%D9%88%D9%87%D8%A8%D9%86%D8%A7%D9%86" TargetMode="External"/><Relationship Id="rId462" Type="http://schemas.openxmlformats.org/officeDocument/2006/relationships/hyperlink" Target="https://fa.wikipedia.org/wiki/%D8%B4%D9%87%D8%B1%D8%B3%D8%AA%D8%A7%D9%86_%D8%AA%DB%8C%D8%B1%D8%A7%D9%86_%D9%88_%DA%A9%D8%B1%D9%88%D9%86" TargetMode="External"/><Relationship Id="rId518" Type="http://schemas.openxmlformats.org/officeDocument/2006/relationships/hyperlink" Target="https://fa.wikipedia.org/wiki/%D8%B4%D9%87%D8%B1%D8%B3%D8%AA%D8%A7%D9%86_%D9%82%D8%B1%DA%86%DA%A9" TargetMode="External"/><Relationship Id="rId725" Type="http://schemas.openxmlformats.org/officeDocument/2006/relationships/hyperlink" Target="https://fa.wikipedia.org/wiki/%D8%B4%D9%87%D8%B1%D8%B3%D8%AA%D8%A7%D9%86_%DA%A9%D9%87%DA%AF%DB%8C%D9%84%D9%88%DB%8C%D9%87" TargetMode="External"/><Relationship Id="rId115" Type="http://schemas.openxmlformats.org/officeDocument/2006/relationships/hyperlink" Target="https://fa.wikipedia.org/wiki/%D8%B4%D9%87%D8%B1%D8%B3%D8%AA%D8%A7%D9%86_%D8%A8%D8%B1%D9%88%D8%AC%D9%86" TargetMode="External"/><Relationship Id="rId157" Type="http://schemas.openxmlformats.org/officeDocument/2006/relationships/hyperlink" Target="https://fa.wikipedia.org/wiki/%D8%B4%D9%87%D8%B1%D8%B3%D8%AA%D8%A7%D9%86_%DA%A9%D9%84%D8%A7%D8%AA" TargetMode="External"/><Relationship Id="rId322" Type="http://schemas.openxmlformats.org/officeDocument/2006/relationships/hyperlink" Target="https://fa.wikipedia.org/wiki/%D8%B4%D9%87%D8%B1%D8%B3%D8%AA%D8%A7%D9%86_%D9%84%D9%86%D8%AF%D9%87" TargetMode="External"/><Relationship Id="rId364" Type="http://schemas.openxmlformats.org/officeDocument/2006/relationships/hyperlink" Target="https://fa.wikipedia.org/wiki/%D8%B4%D9%87%D8%B1%D8%B3%D8%AA%D8%A7%D9%86_%D8%A2%D9%85%D9%84" TargetMode="External"/><Relationship Id="rId767" Type="http://schemas.openxmlformats.org/officeDocument/2006/relationships/hyperlink" Target="https://fa.wikipedia.org/wiki/%D8%B4%D9%87%D8%B1%D8%B3%D8%AA%D8%A7%D9%86_%DA%A9%D9%88%D9%87%D8%AF%D8%B4%D8%AA" TargetMode="External"/><Relationship Id="rId61" Type="http://schemas.openxmlformats.org/officeDocument/2006/relationships/hyperlink" Target="https://fa.wikipedia.org/wiki/%D8%B4%D9%87%D8%B1%D8%B3%D8%AA%D8%A7%D9%86_%D8%B4%D9%87%D8%B1%D8%B6%D8%A7" TargetMode="External"/><Relationship Id="rId199" Type="http://schemas.openxmlformats.org/officeDocument/2006/relationships/hyperlink" Target="https://fa.wikipedia.org/wiki/%D8%B4%D9%87%D8%B1%D8%B3%D8%AA%D8%A7%D9%86_%D8%AE%D8%AF%D8%A7%D8%A8%D9%86%D8%AF%D9%87" TargetMode="External"/><Relationship Id="rId571" Type="http://schemas.openxmlformats.org/officeDocument/2006/relationships/hyperlink" Target="https://fa.wikipedia.org/wiki/%D8%B4%D9%87%D8%B1%D8%B3%D8%AA%D8%A7%D9%86_%D8%AC%D8%A7%D8%AC%D8%B1%D9%85" TargetMode="External"/><Relationship Id="rId627" Type="http://schemas.openxmlformats.org/officeDocument/2006/relationships/hyperlink" Target="https://fa.wikipedia.org/wiki/%D8%B4%D9%87%D8%B1%D8%B3%D8%AA%D8%A7%D9%86_%D8%B3%D8%B1%D8%A8%D8%A7%D8%B2" TargetMode="External"/><Relationship Id="rId669" Type="http://schemas.openxmlformats.org/officeDocument/2006/relationships/hyperlink" Target="https://fa.wikipedia.org/wiki/%D8%B4%D9%87%D8%B1%D8%B3%D8%AA%D8%A7%D9%86_%D8%A8%D9%88%D8%A6%DB%8C%D9%86_%D8%B2%D9%87%D8%B1%D8%A7" TargetMode="External"/><Relationship Id="rId834" Type="http://schemas.openxmlformats.org/officeDocument/2006/relationships/hyperlink" Target="https://fa.wikipedia.org/wiki/%D8%B4%D9%87%D8%B1%D8%B3%D8%AA%D8%A7%D9%86_%D9%81%D9%86%D9%88%D8%AC" TargetMode="External"/><Relationship Id="rId19" Type="http://schemas.openxmlformats.org/officeDocument/2006/relationships/hyperlink" Target="https://fa.wikipedia.org/wiki/%D8%B4%D9%87%D8%B1%D8%B3%D8%AA%D8%A7%D9%86_%D9%87%D8%B1%DB%8C%D8%B3" TargetMode="External"/><Relationship Id="rId224" Type="http://schemas.openxmlformats.org/officeDocument/2006/relationships/hyperlink" Target="https://fa.wikipedia.org/wiki/%D8%B4%D9%87%D8%B1%D8%B3%D8%AA%D8%A7%D9%86_%D9%82%D8%B5%D8%B1%D9%82%D9%86%D8%AF" TargetMode="External"/><Relationship Id="rId266" Type="http://schemas.openxmlformats.org/officeDocument/2006/relationships/hyperlink" Target="https://fa.wikipedia.org/wiki/%D8%B4%D9%87%D8%B1%D8%B3%D8%AA%D8%A7%D9%86_%D9%82%D8%B2%D9%88%DB%8C%D9%86" TargetMode="External"/><Relationship Id="rId431" Type="http://schemas.openxmlformats.org/officeDocument/2006/relationships/hyperlink" Target="https://fa.wikipedia.org/wiki/%D8%B4%D9%87%D8%B1%D8%B3%D8%AA%D8%A7%D9%86_%D8%A8%D8%B3%D8%AA%D8%A7%D9%86%E2%80%8C%D8%A2%D8%A8%D8%A7%D8%AF" TargetMode="External"/><Relationship Id="rId473" Type="http://schemas.openxmlformats.org/officeDocument/2006/relationships/hyperlink" Target="https://fa.wikipedia.org/wiki/%D8%B4%D9%87%D8%B1%D8%B3%D8%AA%D8%A7%D9%86_%D9%81%D9%84%D8%A7%D9%88%D8%B1%D8%AC%D8%A7%D9%86" TargetMode="External"/><Relationship Id="rId529" Type="http://schemas.openxmlformats.org/officeDocument/2006/relationships/hyperlink" Target="https://fa.wikipedia.org/wiki/%D8%B4%D9%87%D8%B1%D8%B3%D8%AA%D8%A7%D9%86_%D9%84%D8%B1%D8%AF%DA%AF%D8%A7%D9%86" TargetMode="External"/><Relationship Id="rId680" Type="http://schemas.openxmlformats.org/officeDocument/2006/relationships/hyperlink" Target="https://fa.wikipedia.org/wiki/%D8%B4%D9%87%D8%B1%D8%B3%D8%AA%D8%A7%D9%86_%D9%82%D8%B1%D9%88%D9%87" TargetMode="External"/><Relationship Id="rId736" Type="http://schemas.openxmlformats.org/officeDocument/2006/relationships/hyperlink" Target="https://fa.wikipedia.org/wiki/%D8%B4%D9%87%D8%B1%D8%B3%D8%AA%D8%A7%D9%86_%DA%AF%D8%A7%D9%84%DB%8C%DA%A9%D8%B4" TargetMode="External"/><Relationship Id="rId30" Type="http://schemas.openxmlformats.org/officeDocument/2006/relationships/hyperlink" Target="https://fa.wikipedia.org/wiki/%D8%B4%D9%87%D8%B1%D8%B3%D8%AA%D8%A7%D9%86_%D8%B3%D8%B1%D8%AF%D8%B4%D8%AA" TargetMode="External"/><Relationship Id="rId126" Type="http://schemas.openxmlformats.org/officeDocument/2006/relationships/hyperlink" Target="https://fa.wikipedia.org/wiki/%D8%B4%D9%87%D8%B1%D8%B3%D8%AA%D8%A7%D9%86_%D8%AF%D8%B1%D9%85%DB%8C%D8%A7%D9%86" TargetMode="External"/><Relationship Id="rId168" Type="http://schemas.openxmlformats.org/officeDocument/2006/relationships/hyperlink" Target="https://fa.wikipedia.org/wiki/%D8%B4%D9%87%D8%B1%D8%B3%D8%AA%D8%A7%D9%86_%DA%AF%D8%B1%D9%85%D9%87" TargetMode="External"/><Relationship Id="rId333" Type="http://schemas.openxmlformats.org/officeDocument/2006/relationships/hyperlink" Target="https://fa.wikipedia.org/wiki/%D8%B4%D9%87%D8%B1%D8%B3%D8%AA%D8%A7%D9%86_%DA%AF%D9%86%D8%A8%D8%AF%DA%A9%D8%A7%D9%88%D9%88%D8%B3" TargetMode="External"/><Relationship Id="rId540" Type="http://schemas.openxmlformats.org/officeDocument/2006/relationships/hyperlink" Target="https://fa.wikipedia.org/wiki/%D8%B4%D9%87%D8%B1%D8%B3%D8%AA%D8%A7%D9%86_%D9%86%D9%87%D8%A8%D9%86%D8%AF%D8%A7%D9%86" TargetMode="External"/><Relationship Id="rId778" Type="http://schemas.openxmlformats.org/officeDocument/2006/relationships/hyperlink" Target="https://fa.wikipedia.org/wiki/%D8%B4%D9%87%D8%B1%D8%B3%D8%AA%D8%A7%D9%86_%D8%B3%DB%8C%D9%85%D8%B1%D8%BA" TargetMode="External"/><Relationship Id="rId72" Type="http://schemas.openxmlformats.org/officeDocument/2006/relationships/hyperlink" Target="https://fa.wikipedia.org/wiki/%D8%B4%D9%87%D8%B1%D8%B3%D8%AA%D8%A7%D9%86_%D8%A7%D8%B4%D8%AA%D9%87%D8%A7%D8%B1%D8%AF" TargetMode="External"/><Relationship Id="rId375" Type="http://schemas.openxmlformats.org/officeDocument/2006/relationships/hyperlink" Target="https://fa.wikipedia.org/wiki/%D8%B4%D9%87%D8%B1%D8%B3%D8%AA%D8%A7%D9%86_%D8%B3%DB%8C%D9%85%D8%B1%D8%BA" TargetMode="External"/><Relationship Id="rId582" Type="http://schemas.openxmlformats.org/officeDocument/2006/relationships/hyperlink" Target="https://fa.wikipedia.org/wiki/%D8%B4%D9%87%D8%B1%D8%B3%D8%AA%D8%A7%D9%86_%D8%A7%D9%87%D9%88%D8%A7%D8%B2" TargetMode="External"/><Relationship Id="rId638" Type="http://schemas.openxmlformats.org/officeDocument/2006/relationships/hyperlink" Target="https://fa.wikipedia.org/wiki/%D8%B4%D9%87%D8%B1%D8%B3%D8%AA%D8%A7%D9%86_%D8%A7%D8%B1%D8%B3%D9%86%D8%AC%D8%A7%D9%86" TargetMode="External"/><Relationship Id="rId803" Type="http://schemas.openxmlformats.org/officeDocument/2006/relationships/hyperlink" Target="https://fa.wikipedia.org/wiki/%D8%B4%D9%87%D8%B1%D8%B3%D8%AA%D8%A7%D9%86_%D8%A8%D9%86%D8%AF%D8%B1_%D9%84%D9%86%DA%AF%D9%87" TargetMode="External"/><Relationship Id="rId845" Type="http://schemas.openxmlformats.org/officeDocument/2006/relationships/hyperlink" Target="https://fa.wikipedia.org/wiki/%D8%B4%D9%87%D8%B1%D8%B3%D8%AA%D8%A7%D9%86_%D8%AE%D9%88%DB%8C" TargetMode="External"/><Relationship Id="rId3" Type="http://schemas.openxmlformats.org/officeDocument/2006/relationships/hyperlink" Target="https://fa.wikipedia.org/wiki/%D8%B4%D9%87%D8%B1%D8%B3%D8%AA%D8%A7%D9%86_%D8%A7%D9%87%D8%B1" TargetMode="External"/><Relationship Id="rId235" Type="http://schemas.openxmlformats.org/officeDocument/2006/relationships/hyperlink" Target="https://fa.wikipedia.org/wiki/%D8%B4%D9%87%D8%B1%D8%B3%D8%AA%D8%A7%D9%86_%D8%A7%D9%82%D9%84%DB%8C%D8%AF" TargetMode="External"/><Relationship Id="rId277" Type="http://schemas.openxmlformats.org/officeDocument/2006/relationships/hyperlink" Target="https://fa.wikipedia.org/wiki/%D8%B4%D9%87%D8%B1%D8%B3%D8%AA%D8%A7%D9%86_%D9%85%D8%B1%DB%8C%D9%88%D8%A7%D9%86" TargetMode="External"/><Relationship Id="rId400" Type="http://schemas.openxmlformats.org/officeDocument/2006/relationships/hyperlink" Target="https://fa.wikipedia.org/wiki/%D8%B4%D9%87%D8%B1%D8%B3%D8%AA%D8%A7%D9%86_%D8%A8%D8%B4%D8%A7%DA%AF%D8%B1%D8%AF" TargetMode="External"/><Relationship Id="rId442" Type="http://schemas.openxmlformats.org/officeDocument/2006/relationships/hyperlink" Target="https://fa.wikipedia.org/wiki/%D8%B4%D9%87%D8%B1%D8%B3%D8%AA%D8%A7%D9%86_%D9%85%D8%B1%D9%86%D8%AF" TargetMode="External"/><Relationship Id="rId484" Type="http://schemas.openxmlformats.org/officeDocument/2006/relationships/hyperlink" Target="https://fa.wikipedia.org/wiki/%D8%B4%D9%87%D8%B1%D8%B3%D8%AA%D8%A7%D9%86_%DA%A9%D8%B1%D8%AC" TargetMode="External"/><Relationship Id="rId705" Type="http://schemas.openxmlformats.org/officeDocument/2006/relationships/hyperlink" Target="https://fa.wikipedia.org/wiki/%D8%B4%D9%87%D8%B1%D8%B3%D8%AA%D8%A7%D9%86_%D9%86%D8%B1%D9%85%D8%A7%D8%B4%DB%8C%D8%B1" TargetMode="External"/><Relationship Id="rId137" Type="http://schemas.openxmlformats.org/officeDocument/2006/relationships/hyperlink" Target="https://fa.wikipedia.org/wiki/%D8%B4%D9%87%D8%B1%D8%B3%D8%AA%D8%A7%D9%86_%D8%A8%DB%8C%D9%86%D8%A7%D9%84%D9%88%D8%AF" TargetMode="External"/><Relationship Id="rId302" Type="http://schemas.openxmlformats.org/officeDocument/2006/relationships/hyperlink" Target="https://fa.wikipedia.org/wiki/%D8%B4%D9%87%D8%B1%D8%B3%D8%AA%D8%A7%D9%86_%D9%BE%D8%A7%D9%88%D9%87" TargetMode="External"/><Relationship Id="rId344" Type="http://schemas.openxmlformats.org/officeDocument/2006/relationships/hyperlink" Target="https://fa.wikipedia.org/wiki/%D8%B4%D9%87%D8%B1%D8%B3%D8%AA%D8%A7%D9%86_%D8%B1%D9%88%D8%AF%D8%A8%D8%A7%D8%B1" TargetMode="External"/><Relationship Id="rId691" Type="http://schemas.openxmlformats.org/officeDocument/2006/relationships/hyperlink" Target="https://fa.wikipedia.org/wiki/%D8%B4%D9%87%D8%B1%D8%B3%D8%AA%D8%A7%D9%86_%D8%B1%D9%81%D8%B3%D9%86%D8%AC%D8%A7%D9%86" TargetMode="External"/><Relationship Id="rId747" Type="http://schemas.openxmlformats.org/officeDocument/2006/relationships/hyperlink" Target="https://fa.wikipedia.org/wiki/%D8%B4%D9%87%D8%B1%D8%B3%D8%AA%D8%A7%D9%86_%D8%B1%D8%B6%D9%88%D8%A7%D9%86%D8%B4%D9%87%D8%B1" TargetMode="External"/><Relationship Id="rId789" Type="http://schemas.openxmlformats.org/officeDocument/2006/relationships/hyperlink" Target="https://fa.wikipedia.org/wiki/%D8%B4%D9%87%D8%B1%D8%B3%D8%AA%D8%A7%D9%86_%D8%A7%D8%B1%D8%A7%DA%A9" TargetMode="External"/><Relationship Id="rId41" Type="http://schemas.openxmlformats.org/officeDocument/2006/relationships/hyperlink" Target="https://fa.wikipedia.org/wiki/%D8%B4%D9%87%D8%B1%D8%B3%D8%AA%D8%A7%D9%86_%D8%AE%D9%84%D8%AE%D8%A7%D9%84" TargetMode="External"/><Relationship Id="rId83" Type="http://schemas.openxmlformats.org/officeDocument/2006/relationships/hyperlink" Target="https://fa.wikipedia.org/wiki/%D8%B4%D9%87%D8%B1%D8%B3%D8%AA%D8%A7%D9%86_%D8%AF%D9%87%D9%84%D8%B1%D8%A7%D9%86" TargetMode="External"/><Relationship Id="rId179" Type="http://schemas.openxmlformats.org/officeDocument/2006/relationships/hyperlink" Target="https://fa.wikipedia.org/wiki/%D8%B4%D9%87%D8%B1%D8%B3%D8%AA%D8%A7%D9%86_%D8%A8%D9%87%D8%A8%D9%87%D8%A7%D9%86" TargetMode="External"/><Relationship Id="rId386" Type="http://schemas.openxmlformats.org/officeDocument/2006/relationships/hyperlink" Target="https://fa.wikipedia.org/wiki/%D8%B4%D9%87%D8%B1%D8%B3%D8%AA%D8%A7%D9%86_%D8%A2%D8%B4%D8%AA%DB%8C%D8%A7%D9%86" TargetMode="External"/><Relationship Id="rId551" Type="http://schemas.openxmlformats.org/officeDocument/2006/relationships/hyperlink" Target="https://fa.wikipedia.org/wiki/%D8%B4%D9%87%D8%B1%D8%B3%D8%AA%D8%A7%D9%86_%DA%86%D9%86%D8%A7%D8%B1%D8%A7%D9%86" TargetMode="External"/><Relationship Id="rId593" Type="http://schemas.openxmlformats.org/officeDocument/2006/relationships/hyperlink" Target="https://fa.wikipedia.org/wiki/%D8%B4%D9%87%D8%B1%D8%B3%D8%AA%D8%A7%D9%86_%D8%B1%D8%A7%D9%85%D9%87%D8%B1%D9%85%D8%B2" TargetMode="External"/><Relationship Id="rId607" Type="http://schemas.openxmlformats.org/officeDocument/2006/relationships/hyperlink" Target="https://fa.wikipedia.org/wiki/%D8%B4%D9%87%D8%B1%D8%B3%D8%AA%D8%A7%D9%86_%D8%AE%D8%B1%D9%85%D8%AF%D8%B1%D9%87" TargetMode="External"/><Relationship Id="rId649" Type="http://schemas.openxmlformats.org/officeDocument/2006/relationships/hyperlink" Target="https://fa.wikipedia.org/wiki/%D8%B4%D9%87%D8%B1%D8%B3%D8%AA%D8%A7%D9%86_%D8%B2%D8%B1%DB%8C%D9%86_%D8%AF%D8%B4%D8%AA" TargetMode="External"/><Relationship Id="rId814" Type="http://schemas.openxmlformats.org/officeDocument/2006/relationships/hyperlink" Target="https://fa.wikipedia.org/wiki/%D8%B4%D9%87%D8%B1%D8%B3%D8%AA%D8%A7%D9%86_%D8%AA%D9%88%DB%8C%D8%B3%D8%B1%DA%A9%D8%A7%D9%86" TargetMode="External"/><Relationship Id="rId190" Type="http://schemas.openxmlformats.org/officeDocument/2006/relationships/hyperlink" Target="https://fa.wikipedia.org/wiki/%D8%B4%D9%87%D8%B1%D8%B3%D8%AA%D8%A7%D9%86_%DA%AF%D8%AA%D9%88%D9%86%D8%AF" TargetMode="External"/><Relationship Id="rId204" Type="http://schemas.openxmlformats.org/officeDocument/2006/relationships/hyperlink" Target="https://fa.wikipedia.org/wiki/%D8%B4%D9%87%D8%B1%D8%B3%D8%AA%D8%A7%D9%86_%D9%85%D8%A7%D9%87%D9%86%D8%B4%D8%A7%D9%86" TargetMode="External"/><Relationship Id="rId246" Type="http://schemas.openxmlformats.org/officeDocument/2006/relationships/hyperlink" Target="https://fa.wikipedia.org/wiki/%D8%B4%D9%87%D8%B1%D8%B3%D8%AA%D8%A7%D9%86_%D8%B3%D8%B1%D9%88%D8%B3%D8%AA%D8%A7%D9%86" TargetMode="External"/><Relationship Id="rId288" Type="http://schemas.openxmlformats.org/officeDocument/2006/relationships/hyperlink" Target="https://fa.wikipedia.org/wiki/%D8%B4%D9%87%D8%B1%D8%B3%D8%AA%D8%A7%D9%86_%D8%B1%DB%8C%DA%AF%D8%A7%D9%86" TargetMode="External"/><Relationship Id="rId411" Type="http://schemas.openxmlformats.org/officeDocument/2006/relationships/hyperlink" Target="https://fa.wikipedia.org/wiki/%D8%B4%D9%87%D8%B1%D8%B3%D8%AA%D8%A7%D9%86_%D8%A7%D8%B3%D8%AF%D8%A2%D8%A8%D8%A7%D8%AF" TargetMode="External"/><Relationship Id="rId453" Type="http://schemas.openxmlformats.org/officeDocument/2006/relationships/hyperlink" Target="https://fa.wikipedia.org/wiki/%D8%B4%D9%87%D8%B1%D8%B3%D8%AA%D8%A7%D9%86_%DA%A9%D9%88%D8%AB%D8%B1" TargetMode="External"/><Relationship Id="rId509" Type="http://schemas.openxmlformats.org/officeDocument/2006/relationships/hyperlink" Target="https://fa.wikipedia.org/wiki/%D8%B4%D9%87%D8%B1%D8%B3%D8%AA%D8%A7%D9%86_%D9%BE%DB%8C%D8%B4%D9%88%D8%A7" TargetMode="External"/><Relationship Id="rId660" Type="http://schemas.openxmlformats.org/officeDocument/2006/relationships/hyperlink" Target="https://fa.wikipedia.org/wiki/%D8%B4%D9%87%D8%B1%D8%B3%D8%AA%D8%A7%D9%86_%D9%84%D8%A7%D8%B1%D8%B3%D8%AA%D8%A7%D9%86" TargetMode="External"/><Relationship Id="rId106" Type="http://schemas.openxmlformats.org/officeDocument/2006/relationships/hyperlink" Target="https://fa.wikipedia.org/wiki/%D8%B4%D9%87%D8%B1%D8%B3%D8%AA%D8%A7%D9%86_%D8%B1%DB%8C" TargetMode="External"/><Relationship Id="rId313" Type="http://schemas.openxmlformats.org/officeDocument/2006/relationships/hyperlink" Target="https://fa.wikipedia.org/wiki/%D8%B4%D9%87%D8%B1%D8%B3%D8%AA%D8%A7%D9%86_%DA%AF%DB%8C%D9%84%D8%A7%D9%86%D8%BA%D8%B1%D8%A8" TargetMode="External"/><Relationship Id="rId495" Type="http://schemas.openxmlformats.org/officeDocument/2006/relationships/hyperlink" Target="https://fa.wikipedia.org/wiki/%D8%B4%D9%87%D8%B1%D8%B3%D8%AA%D8%A7%D9%86_%D8%A8%D9%88%D8%B4%D9%87%D8%B1" TargetMode="External"/><Relationship Id="rId716" Type="http://schemas.openxmlformats.org/officeDocument/2006/relationships/hyperlink" Target="https://fa.wikipedia.org/wiki/%D8%B4%D9%87%D8%B1%D8%B3%D8%AA%D8%A7%D9%86_%DA%A9%D8%B1%D9%85%D8%A7%D9%86%D8%B4%D8%A7%D9%87" TargetMode="External"/><Relationship Id="rId758" Type="http://schemas.openxmlformats.org/officeDocument/2006/relationships/hyperlink" Target="https://fa.wikipedia.org/wiki/%D8%B4%D9%87%D8%B1%D8%B3%D8%AA%D8%A7%D9%86_%D8%A7%D8%B2%D9%86%D8%A7" TargetMode="External"/><Relationship Id="rId10" Type="http://schemas.openxmlformats.org/officeDocument/2006/relationships/hyperlink" Target="https://fa.wikipedia.org/wiki/%D8%B4%D9%87%D8%B1%D8%B3%D8%AA%D8%A7%D9%86_%D8%B3%D8%B1%D8%A7%D8%A8" TargetMode="External"/><Relationship Id="rId52" Type="http://schemas.openxmlformats.org/officeDocument/2006/relationships/hyperlink" Target="https://fa.wikipedia.org/wiki/%D8%B4%D9%87%D8%B1%D8%B3%D8%AA%D8%A7%D9%86_%D8%A8%D9%88%D8%A6%DB%8C%D9%86_%D9%88_%D9%85%DB%8C%D8%A7%D9%86%D8%AF%D8%B4%D8%AA" TargetMode="External"/><Relationship Id="rId94" Type="http://schemas.openxmlformats.org/officeDocument/2006/relationships/hyperlink" Target="https://fa.wikipedia.org/wiki/%D8%B4%D9%87%D8%B1%D8%B3%D8%AA%D8%A7%D9%86_%D8%AF%DB%8C%D9%84%D9%85" TargetMode="External"/><Relationship Id="rId148" Type="http://schemas.openxmlformats.org/officeDocument/2006/relationships/hyperlink" Target="https://fa.wikipedia.org/wiki/%D8%B4%D9%87%D8%B1%D8%B3%D8%AA%D8%A7%D9%86_%D8%AF%D8%B1%DA%AF%D8%B2" TargetMode="External"/><Relationship Id="rId355" Type="http://schemas.openxmlformats.org/officeDocument/2006/relationships/hyperlink" Target="https://fa.wikipedia.org/wiki/%D8%B4%D9%87%D8%B1%D8%B3%D8%AA%D8%A7%D9%86_%D8%A8%D8%B1%D9%88%D8%AC%D8%B1%D8%AF" TargetMode="External"/><Relationship Id="rId397" Type="http://schemas.openxmlformats.org/officeDocument/2006/relationships/hyperlink" Target="https://fa.wikipedia.org/wiki/%D8%B4%D9%87%D8%B1%D8%B3%D8%AA%D8%A7%D9%86_%D9%85%D8%AD%D9%84%D8%A7%D8%AA" TargetMode="External"/><Relationship Id="rId520" Type="http://schemas.openxmlformats.org/officeDocument/2006/relationships/hyperlink" Target="https://fa.wikipedia.org/wiki/%D8%B4%D9%87%D8%B1%D8%B3%D8%AA%D8%A7%D9%86_%D9%88%D8%B1%D8%A7%D9%85%DB%8C%D9%86" TargetMode="External"/><Relationship Id="rId562" Type="http://schemas.openxmlformats.org/officeDocument/2006/relationships/hyperlink" Target="https://fa.wikipedia.org/wiki/%D8%B4%D9%87%D8%B1%D8%B3%D8%AA%D8%A7%D9%86_%D9%82%D9%88%DA%86%D8%A7%D9%86" TargetMode="External"/><Relationship Id="rId618" Type="http://schemas.openxmlformats.org/officeDocument/2006/relationships/hyperlink" Target="https://fa.wikipedia.org/wiki/%D8%B4%D9%87%D8%B1%D8%B3%D8%AA%D8%A7%D9%86_%D9%85%DB%8C%D8%A7%D9%85%DB%8C" TargetMode="External"/><Relationship Id="rId825" Type="http://schemas.openxmlformats.org/officeDocument/2006/relationships/hyperlink" Target="https://fa.wikipedia.org/wiki/%D8%B4%D9%87%D8%B1%D8%B3%D8%AA%D8%A7%D9%86_%D8%AE%D8%A7%D8%AA%D9%85" TargetMode="External"/><Relationship Id="rId215" Type="http://schemas.openxmlformats.org/officeDocument/2006/relationships/hyperlink" Target="https://fa.wikipedia.org/wiki/%D8%B4%D9%87%D8%B1%D8%B3%D8%AA%D8%A7%D9%86_%D8%AE%D8%A7%D8%B4" TargetMode="External"/><Relationship Id="rId257" Type="http://schemas.openxmlformats.org/officeDocument/2006/relationships/hyperlink" Target="https://fa.wikipedia.org/wiki/%D8%B4%D9%87%D8%B1%D8%B3%D8%AA%D8%A7%D9%86_%D9%85%D8%B1%D9%88%D8%AF%D8%B4%D8%AA" TargetMode="External"/><Relationship Id="rId422" Type="http://schemas.openxmlformats.org/officeDocument/2006/relationships/hyperlink" Target="https://fa.wikipedia.org/wiki/%D8%B4%D9%87%D8%B1%D8%B3%D8%AA%D8%A7%D9%86_%D8%A8%D9%87%D8%A7%D8%A8%D8%A7%D8%AF" TargetMode="External"/><Relationship Id="rId464" Type="http://schemas.openxmlformats.org/officeDocument/2006/relationships/hyperlink" Target="https://fa.wikipedia.org/wiki/%D8%B4%D9%87%D8%B1%D8%B3%D8%AA%D8%A7%D9%86_%D8%AE%D9%85%DB%8C%D9%86%DB%8C_%D8%B4%D9%87%D8%B1" TargetMode="External"/><Relationship Id="rId299" Type="http://schemas.openxmlformats.org/officeDocument/2006/relationships/hyperlink" Target="https://fa.wikipedia.org/wiki/%D8%B4%D9%87%D8%B1%D8%B3%D8%AA%D8%A7%D9%86_%D9%85%D9%86%D9%88%D8%AC%D8%A7%D9%86" TargetMode="External"/><Relationship Id="rId727" Type="http://schemas.openxmlformats.org/officeDocument/2006/relationships/hyperlink" Target="https://fa.wikipedia.org/wiki/%D8%B4%D9%87%D8%B1%D8%B3%D8%AA%D8%A7%D9%86_%D9%84%D9%86%D8%AF%D9%87" TargetMode="External"/><Relationship Id="rId63" Type="http://schemas.openxmlformats.org/officeDocument/2006/relationships/hyperlink" Target="https://fa.wikipedia.org/wiki/%D8%B4%D9%87%D8%B1%D8%B3%D8%AA%D8%A7%D9%86_%D9%81%D8%B1%DB%8C%D8%AF%D9%88%D9%86%D8%B4%D9%87%D8%B1" TargetMode="External"/><Relationship Id="rId159" Type="http://schemas.openxmlformats.org/officeDocument/2006/relationships/hyperlink" Target="https://fa.wikipedia.org/wiki/%D8%B4%D9%87%D8%B1%D8%B3%D8%AA%D8%A7%D9%86_%D9%85%D8%B4%D9%87%D8%AF" TargetMode="External"/><Relationship Id="rId366" Type="http://schemas.openxmlformats.org/officeDocument/2006/relationships/hyperlink" Target="https://fa.wikipedia.org/wiki/%D8%B4%D9%87%D8%B1%D8%B3%D8%AA%D8%A7%D9%86_%D8%A8%D8%A7%D8%A8%D9%84%D8%B3%D8%B1" TargetMode="External"/><Relationship Id="rId573" Type="http://schemas.openxmlformats.org/officeDocument/2006/relationships/hyperlink" Target="https://fa.wikipedia.org/wiki/%D8%B4%D9%87%D8%B1%D8%B3%D8%AA%D8%A7%D9%86_%D8%B4%DB%8C%D8%B1%D9%88%D8%A7%D9%86" TargetMode="External"/><Relationship Id="rId780" Type="http://schemas.openxmlformats.org/officeDocument/2006/relationships/hyperlink" Target="https://fa.wikipedia.org/wiki/%D8%B4%D9%87%D8%B1%D8%B3%D8%AA%D8%A7%D9%86_%D9%81%D8%B1%DB%8C%D8%AF%D9%88%D9%86%DA%A9%D9%86%D8%A7%D8%B1" TargetMode="External"/><Relationship Id="rId226" Type="http://schemas.openxmlformats.org/officeDocument/2006/relationships/hyperlink" Target="https://fa.wikipedia.org/wiki/%D8%B4%D9%87%D8%B1%D8%B3%D8%AA%D8%A7%D9%86_%D9%85%D9%87%D8%B1%D8%B3%D8%AA%D8%A7%D9%86" TargetMode="External"/><Relationship Id="rId433" Type="http://schemas.openxmlformats.org/officeDocument/2006/relationships/hyperlink" Target="https://fa.wikipedia.org/wiki/%D8%B4%D9%87%D8%B1%D8%B3%D8%AA%D8%A7%D9%86_%D8%AA%D8%A8%D8%B1%DB%8C%D8%B2" TargetMode="External"/><Relationship Id="rId640" Type="http://schemas.openxmlformats.org/officeDocument/2006/relationships/hyperlink" Target="https://fa.wikipedia.org/wiki/%D8%B4%D9%87%D8%B1%D8%B3%D8%AA%D8%A7%D9%86_%D8%A7%D9%82%D9%84%DB%8C%D8%AF" TargetMode="External"/><Relationship Id="rId738" Type="http://schemas.openxmlformats.org/officeDocument/2006/relationships/hyperlink" Target="https://fa.wikipedia.org/wiki/%D8%B4%D9%87%D8%B1%D8%B3%D8%AA%D8%A7%D9%86_%DA%AF%D9%85%DB%8C%D8%B4%D8%A7%D9%86" TargetMode="External"/><Relationship Id="rId74" Type="http://schemas.openxmlformats.org/officeDocument/2006/relationships/hyperlink" Target="https://fa.wikipedia.org/wiki/%D8%B4%D9%87%D8%B1%D8%B3%D8%AA%D8%A7%D9%86_%D8%B7%D8%A7%D9%84%D9%82%D8%A7%D9%86" TargetMode="External"/><Relationship Id="rId377" Type="http://schemas.openxmlformats.org/officeDocument/2006/relationships/hyperlink" Target="https://fa.wikipedia.org/wiki/%D8%B4%D9%87%D8%B1%D8%B3%D8%AA%D8%A7%D9%86_%D9%81%D8%B1%DB%8C%D8%AF%D9%88%D9%86%E2%80%8C%DA%A9%D9%86%D8%A7%D8%B1" TargetMode="External"/><Relationship Id="rId500" Type="http://schemas.openxmlformats.org/officeDocument/2006/relationships/hyperlink" Target="https://fa.wikipedia.org/wiki/%D8%B4%D9%87%D8%B1%D8%B3%D8%AA%D8%A7%D9%86_%D8%AF%DB%8C%D8%B1" TargetMode="External"/><Relationship Id="rId584" Type="http://schemas.openxmlformats.org/officeDocument/2006/relationships/hyperlink" Target="https://fa.wikipedia.org/wiki/%D8%B4%D9%87%D8%B1%D8%B3%D8%AA%D8%A7%D9%86_%D8%A8%D8%A7%D8%BA_%D9%85%D9%84%DA%A9" TargetMode="External"/><Relationship Id="rId805" Type="http://schemas.openxmlformats.org/officeDocument/2006/relationships/hyperlink" Target="https://fa.wikipedia.org/wiki/%D8%B4%D9%87%D8%B1%D8%B3%D8%AA%D8%A7%D9%86_%D9%BE%D8%A7%D8%B1%D8%B3%DB%8C%D8%A7%D9%86" TargetMode="External"/><Relationship Id="rId5" Type="http://schemas.openxmlformats.org/officeDocument/2006/relationships/hyperlink" Target="https://fa.wikipedia.org/wiki/%D8%B4%D9%87%D8%B1%D8%B3%D8%AA%D8%A7%D9%86_%D8%A8%D9%86%D8%A7%D8%A8" TargetMode="External"/><Relationship Id="rId237" Type="http://schemas.openxmlformats.org/officeDocument/2006/relationships/hyperlink" Target="https://fa.wikipedia.org/wiki/%D8%B4%D9%87%D8%B1%D8%B3%D8%AA%D8%A7%D9%86_%D9%BE%D8%A7%D8%B3%D8%A7%D8%B1%DA%AF%D8%A7%D8%AF" TargetMode="External"/><Relationship Id="rId791" Type="http://schemas.openxmlformats.org/officeDocument/2006/relationships/hyperlink" Target="https://fa.wikipedia.org/wiki/%D8%B4%D9%87%D8%B1%D8%B3%D8%AA%D8%A7%D9%86_%D8%AE%D9%85%DB%8C%D9%86" TargetMode="External"/><Relationship Id="rId444" Type="http://schemas.openxmlformats.org/officeDocument/2006/relationships/hyperlink" Target="https://fa.wikipedia.org/wiki/%D8%B4%D9%87%D8%B1%D8%B3%D8%AA%D8%A7%D9%86_%D9%85%DB%8C%D8%A7%D9%86%D9%87" TargetMode="External"/><Relationship Id="rId651" Type="http://schemas.openxmlformats.org/officeDocument/2006/relationships/hyperlink" Target="https://fa.wikipedia.org/wiki/%D8%B4%D9%87%D8%B1%D8%B3%D8%AA%D8%A7%D9%86_%D8%B3%D8%B1%D9%88%D8%B3%D8%AA%D8%A7%D9%86" TargetMode="External"/><Relationship Id="rId749" Type="http://schemas.openxmlformats.org/officeDocument/2006/relationships/hyperlink" Target="https://fa.wikipedia.org/wiki/%D8%B4%D9%87%D8%B1%D8%B3%D8%AA%D8%A7%D9%86_%D8%B1%D9%88%D8%AF%D8%B3%D8%B1" TargetMode="External"/><Relationship Id="rId290" Type="http://schemas.openxmlformats.org/officeDocument/2006/relationships/hyperlink" Target="https://fa.wikipedia.org/wiki/%D8%B4%D9%87%D8%B1%D8%B3%D8%AA%D8%A7%D9%86_%D8%B3%DB%8C%D8%B1%D8%AC%D8%A7%D9%86" TargetMode="External"/><Relationship Id="rId304" Type="http://schemas.openxmlformats.org/officeDocument/2006/relationships/hyperlink" Target="https://fa.wikipedia.org/wiki/%D8%B4%D9%87%D8%B1%D8%B3%D8%AA%D8%A7%D9%86_%D8%AC%D9%88%D8%A7%D9%86%D8%B1%D9%88%D8%AF" TargetMode="External"/><Relationship Id="rId388" Type="http://schemas.openxmlformats.org/officeDocument/2006/relationships/hyperlink" Target="https://fa.wikipedia.org/wiki/%D8%B4%D9%87%D8%B1%D8%B3%D8%AA%D8%A7%D9%86_%D8%AA%D9%81%D8%B1%D8%B4" TargetMode="External"/><Relationship Id="rId511" Type="http://schemas.openxmlformats.org/officeDocument/2006/relationships/hyperlink" Target="https://fa.wikipedia.org/wiki/%D8%B4%D9%87%D8%B1%D8%B3%D8%AA%D8%A7%D9%86_%D8%AF%D9%85%D8%A7%D9%88%D9%86%D8%AF" TargetMode="External"/><Relationship Id="rId609" Type="http://schemas.openxmlformats.org/officeDocument/2006/relationships/hyperlink" Target="https://fa.wikipedia.org/wiki/%D8%B4%D9%87%D8%B1%D8%B3%D8%AA%D8%A7%D9%86_%D8%B7%D8%A7%D8%B1%D9%85" TargetMode="External"/><Relationship Id="rId85" Type="http://schemas.openxmlformats.org/officeDocument/2006/relationships/hyperlink" Target="https://fa.wikipedia.org/wiki/%D8%B4%D9%87%D8%B1%D8%B3%D8%AA%D8%A7%D9%86_%D8%B4%DB%8C%D8%B1%D9%88%D8%A7%D9%86_%D9%88_%DA%86%D8%B1%D8%AF%D8%A7%D9%88%D9%84" TargetMode="External"/><Relationship Id="rId150" Type="http://schemas.openxmlformats.org/officeDocument/2006/relationships/hyperlink" Target="https://fa.wikipedia.org/wiki/%D8%B4%D9%87%D8%B1%D8%B3%D8%AA%D8%A7%D9%86_%D8%B2%D8%A7%D9%88%D9%87" TargetMode="External"/><Relationship Id="rId595" Type="http://schemas.openxmlformats.org/officeDocument/2006/relationships/hyperlink" Target="https://fa.wikipedia.org/wiki/%D8%B4%D9%87%D8%B1%D8%B3%D8%AA%D8%A7%D9%86_%D8%B4%D9%88%D8%B4" TargetMode="External"/><Relationship Id="rId816" Type="http://schemas.openxmlformats.org/officeDocument/2006/relationships/hyperlink" Target="https://fa.wikipedia.org/wiki/%D8%B4%D9%87%D8%B1%D8%B3%D8%AA%D8%A7%D9%86_%DA%A9%D8%A8%D9%88%D8%AF%D8%B1%D8%A2%D9%87%D9%86%DA%AF" TargetMode="External"/><Relationship Id="rId248" Type="http://schemas.openxmlformats.org/officeDocument/2006/relationships/hyperlink" Target="https://fa.wikipedia.org/wiki/%D8%B4%D9%87%D8%B1%D8%B3%D8%AA%D8%A7%D9%86_%D9%81%D8%B1%D8%A7%D8%B4%D8%A8%D9%86%D8%AF" TargetMode="External"/><Relationship Id="rId455" Type="http://schemas.openxmlformats.org/officeDocument/2006/relationships/hyperlink" Target="https://fa.wikipedia.org/wiki/%D8%B4%D9%87%D8%B1%D8%B3%D8%AA%D8%A7%D9%86_%D9%85%D8%B4%DA%AF%DB%8C%D9%86_%D8%B4%D9%87%D8%B1" TargetMode="External"/><Relationship Id="rId662" Type="http://schemas.openxmlformats.org/officeDocument/2006/relationships/hyperlink" Target="https://fa.wikipedia.org/wiki/%D8%B4%D9%87%D8%B1%D8%B3%D8%AA%D8%A7%D9%86_%D9%85%D8%B1%D9%88%D8%AF%D8%B4%D8%AA" TargetMode="External"/><Relationship Id="rId12" Type="http://schemas.openxmlformats.org/officeDocument/2006/relationships/hyperlink" Target="https://fa.wikipedia.org/wiki/%D8%B4%D9%87%D8%B1%D8%B3%D8%AA%D8%A7%D9%86_%D8%B9%D8%AC%D8%A8%E2%80%8C%D8%B4%DB%8C%D8%B1" TargetMode="External"/><Relationship Id="rId108" Type="http://schemas.openxmlformats.org/officeDocument/2006/relationships/hyperlink" Target="https://fa.wikipedia.org/wiki/%D8%B4%D9%87%D8%B1%D8%B3%D8%AA%D8%A7%D9%86_%D8%B4%D9%87%D8%B1%DB%8C%D8%A7%D8%B1" TargetMode="External"/><Relationship Id="rId315" Type="http://schemas.openxmlformats.org/officeDocument/2006/relationships/hyperlink" Target="https://fa.wikipedia.org/wiki/%D8%B4%D9%87%D8%B1%D8%B3%D8%AA%D8%A7%D9%86_%D8%A8%D9%88%DB%8C%D8%B1%D8%A7%D8%AD%D9%85%D8%AF" TargetMode="External"/><Relationship Id="rId522" Type="http://schemas.openxmlformats.org/officeDocument/2006/relationships/hyperlink" Target="https://fa.wikipedia.org/wiki/%D8%B4%D9%87%D8%B1%D8%B3%D8%AA%D8%A7%D9%86_%D8%A8%D8%B1%D9%88%D8%AC%D9%86" TargetMode="External"/><Relationship Id="rId96" Type="http://schemas.openxmlformats.org/officeDocument/2006/relationships/hyperlink" Target="https://fa.wikipedia.org/wiki/%D8%B4%D9%87%D8%B1%D8%B3%D8%AA%D8%A7%D9%86_%DA%A9%D9%86%DA%AF%D8%A7%D9%86" TargetMode="External"/><Relationship Id="rId161" Type="http://schemas.openxmlformats.org/officeDocument/2006/relationships/hyperlink" Target="https://fa.wikipedia.org/wiki/%D8%B4%D9%87%D8%B1%D8%B3%D8%AA%D8%A7%D9%86_%D9%86%DB%8C%D8%B4%D8%A7%D8%A8%D9%88%D8%B1" TargetMode="External"/><Relationship Id="rId399" Type="http://schemas.openxmlformats.org/officeDocument/2006/relationships/hyperlink" Target="https://fa.wikipedia.org/wiki/%D8%B4%D9%87%D8%B1%D8%B3%D8%AA%D8%A7%D9%86_%D8%A8%D8%B3%D8%AA%DA%A9" TargetMode="External"/><Relationship Id="rId827" Type="http://schemas.openxmlformats.org/officeDocument/2006/relationships/hyperlink" Target="https://fa.wikipedia.org/wiki/%D8%B4%D9%87%D8%B1%D8%B3%D8%AA%D8%A7%D9%86_%D9%85%D9%87%D8%B1%DB%8C%D8%B2" TargetMode="External"/><Relationship Id="rId259" Type="http://schemas.openxmlformats.org/officeDocument/2006/relationships/hyperlink" Target="https://fa.wikipedia.org/wiki/%D8%B4%D9%87%D8%B1%D8%B3%D8%AA%D8%A7%D9%86_%D9%85%D9%87%D8%B1" TargetMode="External"/><Relationship Id="rId466" Type="http://schemas.openxmlformats.org/officeDocument/2006/relationships/hyperlink" Target="https://fa.wikipedia.org/wiki/%D8%B4%D9%87%D8%B1%D8%B3%D8%AA%D8%A7%D9%86_%D8%AE%D9%88%D8%B1_%D9%88_%D8%A8%DB%8C%D8%A7%D8%A8%D8%A7%D9%86%DA%A9" TargetMode="External"/><Relationship Id="rId673" Type="http://schemas.openxmlformats.org/officeDocument/2006/relationships/hyperlink" Target="https://fa.wikipedia.org/wiki/%D8%B4%D9%87%D8%B1%D8%B3%D8%AA%D8%A7%D9%86_%D8%A8%D8%A7%D9%86%D9%87" TargetMode="External"/><Relationship Id="rId23" Type="http://schemas.openxmlformats.org/officeDocument/2006/relationships/hyperlink" Target="https://fa.wikipedia.org/wiki/%D8%B4%D9%87%D8%B1%D8%B3%D8%AA%D8%A7%D9%86_%D8%A8%D9%88%DA%A9%D8%A7%D9%86" TargetMode="External"/><Relationship Id="rId119" Type="http://schemas.openxmlformats.org/officeDocument/2006/relationships/hyperlink" Target="https://fa.wikipedia.org/wiki/%D8%B4%D9%87%D8%B1%D8%B3%D8%AA%D8%A7%D9%86_%D9%81%D8%A7%D8%B1%D8%B3%D8%A7%D9%86" TargetMode="External"/><Relationship Id="rId326" Type="http://schemas.openxmlformats.org/officeDocument/2006/relationships/hyperlink" Target="https://fa.wikipedia.org/wiki/%D8%B4%D9%87%D8%B1%D8%B3%D8%AA%D8%A7%D9%86_%D8%AA%D8%B1%DA%A9%D9%85%D9%86" TargetMode="External"/><Relationship Id="rId533" Type="http://schemas.openxmlformats.org/officeDocument/2006/relationships/hyperlink" Target="https://fa.wikipedia.org/wiki/%D8%B4%D9%87%D8%B1%D8%B3%D8%AA%D8%A7%D9%86_%D8%AF%D8%B1%D9%85%DB%8C%D8%A7%D9%86" TargetMode="External"/><Relationship Id="rId740" Type="http://schemas.openxmlformats.org/officeDocument/2006/relationships/hyperlink" Target="https://fa.wikipedia.org/wiki/%D8%B4%D9%87%D8%B1%D8%B3%D8%AA%D8%A7%D9%86_%D9%85%D8%B1%D8%A7%D9%88%D9%87_%D8%AA%D9%BE%D9%87" TargetMode="External"/><Relationship Id="rId838" Type="http://schemas.openxmlformats.org/officeDocument/2006/relationships/hyperlink" Target="https://fa.wikipedia.org/wiki/%D8%B4%D9%87%D8%B1%D8%B3%D8%AA%D8%A7%D9%86_%D8%A7%D8%B4%D9%86%D9%88%DB%8C%D9%87" TargetMode="External"/><Relationship Id="rId172" Type="http://schemas.openxmlformats.org/officeDocument/2006/relationships/hyperlink" Target="https://fa.wikipedia.org/wiki/%D8%B4%D9%87%D8%B1%D8%B3%D8%AA%D8%A7%D9%86_%D8%A7%D9%85%DB%8C%D8%AF%DB%8C%D9%87" TargetMode="External"/><Relationship Id="rId477" Type="http://schemas.openxmlformats.org/officeDocument/2006/relationships/hyperlink" Target="https://fa.wikipedia.org/wiki/%D8%B4%D9%87%D8%B1%D8%B3%D8%AA%D8%A7%D9%86_%D9%85%D8%A8%D8%A7%D8%B1%DA%A9%D9%87" TargetMode="External"/><Relationship Id="rId600" Type="http://schemas.openxmlformats.org/officeDocument/2006/relationships/hyperlink" Target="https://fa.wikipedia.org/wiki/%D8%B4%D9%87%D8%B1%D8%B3%D8%AA%D8%A7%D9%86_%D9%85%D8%B3%D8%AC%D8%AF_%D8%B3%D9%84%DB%8C%D9%85%D8%A7%D9%86" TargetMode="External"/><Relationship Id="rId684" Type="http://schemas.openxmlformats.org/officeDocument/2006/relationships/hyperlink" Target="https://fa.wikipedia.org/wiki/%D8%B4%D9%87%D8%B1%D8%B3%D8%AA%D8%A7%D9%86_%D8%A7%D9%86%D8%A7%D8%B1" TargetMode="External"/><Relationship Id="rId337" Type="http://schemas.openxmlformats.org/officeDocument/2006/relationships/hyperlink" Target="https://fa.wikipedia.org/wiki/%D8%B4%D9%87%D8%B1%D8%B3%D8%AA%D8%A7%D9%86_%D8%A2%D8%B3%D8%AA%D8%A7%D8%B1%D8%A7" TargetMode="External"/><Relationship Id="rId34" Type="http://schemas.openxmlformats.org/officeDocument/2006/relationships/hyperlink" Target="https://fa.wikipedia.org/wiki/%D8%B4%D9%87%D8%B1%D8%B3%D8%AA%D8%A7%D9%86_%D9%85%D8%A7%DA%A9%D9%88" TargetMode="External"/><Relationship Id="rId544" Type="http://schemas.openxmlformats.org/officeDocument/2006/relationships/hyperlink" Target="https://fa.wikipedia.org/wiki/%D8%B4%D9%87%D8%B1%D8%B3%D8%AA%D8%A7%D9%86_%D8%A8%DB%8C%D9%86%D8%A7%D9%84%D9%88%D8%AF" TargetMode="External"/><Relationship Id="rId751" Type="http://schemas.openxmlformats.org/officeDocument/2006/relationships/hyperlink" Target="https://fa.wikipedia.org/wiki/%D8%B4%D9%87%D8%B1%D8%B3%D8%AA%D8%A7%D9%86_%D8%B4%D9%81%D8%AA" TargetMode="External"/><Relationship Id="rId849" Type="http://schemas.openxmlformats.org/officeDocument/2006/relationships/hyperlink" Target="https://fa.wikipedia.org/wiki/%D8%B4%D9%87%D8%B1%D8%B3%D8%AA%D8%A7%D9%86_%D8%B4%D9%88%D8%B7" TargetMode="External"/><Relationship Id="rId183" Type="http://schemas.openxmlformats.org/officeDocument/2006/relationships/hyperlink" Target="https://fa.wikipedia.org/wiki/%D8%B4%D9%87%D8%B1%D8%B3%D8%AA%D8%A7%D9%86_%D8%AF%D8%B4%D8%AA_%D8%A2%D8%B2%D8%A7%D8%AF%DA%AF%D8%A7%D9%86" TargetMode="External"/><Relationship Id="rId390" Type="http://schemas.openxmlformats.org/officeDocument/2006/relationships/hyperlink" Target="https://fa.wikipedia.org/wiki/%D8%B4%D9%87%D8%B1%D8%B3%D8%AA%D8%A7%D9%86_%D8%AE%D9%86%D8%AF%D8%A7%D8%A8" TargetMode="External"/><Relationship Id="rId404" Type="http://schemas.openxmlformats.org/officeDocument/2006/relationships/hyperlink" Target="https://fa.wikipedia.org/wiki/%D8%B4%D9%87%D8%B1%D8%B3%D8%AA%D8%A7%D9%86_%D8%AC%D8%A7%D8%B3%DA%A9" TargetMode="External"/><Relationship Id="rId611" Type="http://schemas.openxmlformats.org/officeDocument/2006/relationships/hyperlink" Target="https://fa.wikipedia.org/wiki/%D8%B4%D9%87%D8%B1%D8%B3%D8%AA%D8%A7%D9%86_%D8%A2%D8%B1%D8%A7%D8%AF%D8%A7%D9%86" TargetMode="External"/><Relationship Id="rId250" Type="http://schemas.openxmlformats.org/officeDocument/2006/relationships/hyperlink" Target="https://fa.wikipedia.org/wiki/%D8%B4%D9%87%D8%B1%D8%B3%D8%AA%D8%A7%D9%86_%D9%81%DB%8C%D8%B1%D9%88%D8%B2%D8%A7%D8%A8%D8%A7%D8%AF" TargetMode="External"/><Relationship Id="rId488" Type="http://schemas.openxmlformats.org/officeDocument/2006/relationships/hyperlink" Target="https://fa.wikipedia.org/wiki/%D8%B4%D9%87%D8%B1%D8%B3%D8%AA%D8%A7%D9%86_%D8%A7%DB%8C%D9%88%D8%A7%D9%86" TargetMode="External"/><Relationship Id="rId695" Type="http://schemas.openxmlformats.org/officeDocument/2006/relationships/hyperlink" Target="https://fa.wikipedia.org/wiki/%D8%B4%D9%87%D8%B1%D8%B3%D8%AA%D8%A7%D9%86_%D8%B3%DB%8C%D8%B1%D8%AC%D8%A7%D9%86" TargetMode="External"/><Relationship Id="rId709" Type="http://schemas.openxmlformats.org/officeDocument/2006/relationships/hyperlink" Target="https://fa.wikipedia.org/wiki/%D8%B4%D9%87%D8%B1%D8%B3%D8%AA%D8%A7%D9%86_%D8%AC%D9%88%D8%A7%D9%86%D8%B1%D9%88%D8%AF" TargetMode="External"/><Relationship Id="rId45" Type="http://schemas.openxmlformats.org/officeDocument/2006/relationships/hyperlink" Target="https://fa.wikipedia.org/wiki/%D8%B4%D9%87%D8%B1%D8%B3%D8%AA%D8%A7%D9%86_%D9%85%D8%B4%DA%AF%DB%8C%D9%86%E2%80%8C%D8%B4%D9%87%D8%B1" TargetMode="External"/><Relationship Id="rId110" Type="http://schemas.openxmlformats.org/officeDocument/2006/relationships/hyperlink" Target="https://fa.wikipedia.org/wiki/%D8%B4%D9%87%D8%B1%D8%B3%D8%AA%D8%A7%D9%86_%D9%82%D8%AF%D8%B3" TargetMode="External"/><Relationship Id="rId348" Type="http://schemas.openxmlformats.org/officeDocument/2006/relationships/hyperlink" Target="https://fa.wikipedia.org/wiki/%D8%B4%D9%87%D8%B1%D8%B3%D8%AA%D8%A7%D9%86_%D8%B5%D9%88%D9%85%D8%B9%D9%87%E2%80%8C%D8%B3%D8%B1%D8%A7" TargetMode="External"/><Relationship Id="rId555" Type="http://schemas.openxmlformats.org/officeDocument/2006/relationships/hyperlink" Target="https://fa.wikipedia.org/wiki/%D8%B4%D9%87%D8%B1%D8%B3%D8%AA%D8%A7%D9%86_%D8%AF%D8%A7%D9%88%D8%B1%D8%B2%D9%86" TargetMode="External"/><Relationship Id="rId762" Type="http://schemas.openxmlformats.org/officeDocument/2006/relationships/hyperlink" Target="https://fa.wikipedia.org/wiki/%D8%B4%D9%87%D8%B1%D8%B3%D8%AA%D8%A7%D9%86_%D8%AE%D8%B1%D9%85%E2%80%8C%D8%A2%D8%A8%D8%A7%D8%AF" TargetMode="External"/><Relationship Id="rId194" Type="http://schemas.openxmlformats.org/officeDocument/2006/relationships/hyperlink" Target="https://fa.wikipedia.org/wiki/%D8%B4%D9%87%D8%B1%D8%B3%D8%AA%D8%A7%D9%86_%D9%87%D9%81%D8%AA%DA%A9%D9%84" TargetMode="External"/><Relationship Id="rId208" Type="http://schemas.openxmlformats.org/officeDocument/2006/relationships/hyperlink" Target="https://fa.wikipedia.org/wiki/%D8%B4%D9%87%D8%B1%D8%B3%D8%AA%D8%A7%D9%86_%D8%B3%D9%85%D9%86%D8%A7%D9%86" TargetMode="External"/><Relationship Id="rId415" Type="http://schemas.openxmlformats.org/officeDocument/2006/relationships/hyperlink" Target="https://fa.wikipedia.org/wiki/%D8%B4%D9%87%D8%B1%D8%B3%D8%AA%D8%A7%D9%86_%D9%85%D9%84%D8%A7%DB%8C%D8%B1" TargetMode="External"/><Relationship Id="rId622" Type="http://schemas.openxmlformats.org/officeDocument/2006/relationships/hyperlink" Target="https://fa.wikipedia.org/wiki/%D8%B4%D9%87%D8%B1%D8%B3%D8%AA%D8%A7%D9%86_%D8%AF%D9%84%DA%AF%D8%A7%D9%86" TargetMode="External"/><Relationship Id="rId261" Type="http://schemas.openxmlformats.org/officeDocument/2006/relationships/hyperlink" Target="https://fa.wikipedia.org/wiki/%D8%B4%D9%87%D8%B1%D8%B3%D8%AA%D8%A7%D9%86_%D8%A7%D9%84%D8%A8%D8%B1%D8%B2" TargetMode="External"/><Relationship Id="rId499" Type="http://schemas.openxmlformats.org/officeDocument/2006/relationships/hyperlink" Target="https://fa.wikipedia.org/wiki/%D8%B4%D9%87%D8%B1%D8%B3%D8%AA%D8%A7%D9%86_%D8%AF%D8%B4%D8%AA%DB%8C" TargetMode="External"/><Relationship Id="rId56" Type="http://schemas.openxmlformats.org/officeDocument/2006/relationships/hyperlink" Target="https://fa.wikipedia.org/wiki/%D8%B4%D9%87%D8%B1%D8%B3%D8%AA%D8%A7%D9%86_%D8%AE%D9%88%D8%A7%D9%86%D8%B3%D8%A7%D8%B1" TargetMode="External"/><Relationship Id="rId359" Type="http://schemas.openxmlformats.org/officeDocument/2006/relationships/hyperlink" Target="https://fa.wikipedia.org/wiki/%D8%B4%D9%87%D8%B1%D8%B3%D8%AA%D8%A7%D9%86_%D8%AF%D9%88%D8%B1%D9%88%D8%AF" TargetMode="External"/><Relationship Id="rId566" Type="http://schemas.openxmlformats.org/officeDocument/2006/relationships/hyperlink" Target="https://fa.wikipedia.org/wiki/%D8%B4%D9%87%D8%B1%D8%B3%D8%AA%D8%A7%D9%86_%D9%85%D8%B4%D9%87%D8%AF" TargetMode="External"/><Relationship Id="rId773" Type="http://schemas.openxmlformats.org/officeDocument/2006/relationships/hyperlink" Target="https://fa.wikipedia.org/wiki/%D8%B4%D9%87%D8%B1%D8%B3%D8%AA%D8%A7%D9%86_%D8%AC%D9%88%DB%8C%D8%A8%D8%A7%D8%B1" TargetMode="External"/><Relationship Id="rId121" Type="http://schemas.openxmlformats.org/officeDocument/2006/relationships/hyperlink" Target="https://fa.wikipedia.org/wiki/%D8%B4%D9%87%D8%B1%D8%B3%D8%AA%D8%A7%D9%86_%DA%A9%DB%8C%D8%A7%D8%B1" TargetMode="External"/><Relationship Id="rId219" Type="http://schemas.openxmlformats.org/officeDocument/2006/relationships/hyperlink" Target="https://fa.wikipedia.org/wiki/%D8%B4%D9%87%D8%B1%D8%B3%D8%AA%D8%A7%D9%86_%D8%B2%D9%87%DA%A9" TargetMode="External"/><Relationship Id="rId426" Type="http://schemas.openxmlformats.org/officeDocument/2006/relationships/hyperlink" Target="https://fa.wikipedia.org/wiki/%D8%B4%D9%87%D8%B1%D8%B3%D8%AA%D8%A7%D9%86_%D9%85%DB%8C%D8%A8%D8%AF" TargetMode="External"/><Relationship Id="rId633" Type="http://schemas.openxmlformats.org/officeDocument/2006/relationships/hyperlink" Target="https://fa.wikipedia.org/wiki/%D8%B4%D9%87%D8%B1%D8%B3%D8%AA%D8%A7%D9%86_%D9%86%DB%8C%DA%A9_%D8%B4%D9%87%D8%B1" TargetMode="External"/><Relationship Id="rId840" Type="http://schemas.openxmlformats.org/officeDocument/2006/relationships/hyperlink" Target="https://fa.wikipedia.org/wiki/%D8%B4%D9%87%D8%B1%D8%B3%D8%AA%D8%A7%D9%86_%D9%BE%D9%84%D8%AF%D8%B4%D8%AA" TargetMode="External"/><Relationship Id="rId67" Type="http://schemas.openxmlformats.org/officeDocument/2006/relationships/hyperlink" Target="https://fa.wikipedia.org/wiki/%D8%B4%D9%87%D8%B1%D8%B3%D8%AA%D8%A7%D9%86_%D9%84%D9%86%D8%AC%D8%A7%D9%86" TargetMode="External"/><Relationship Id="rId272" Type="http://schemas.openxmlformats.org/officeDocument/2006/relationships/hyperlink" Target="https://fa.wikipedia.org/wiki/%D8%B4%D9%87%D8%B1%D8%B3%D8%AA%D8%A7%D9%86_%D8%B3%D8%B1%D9%88%D8%A2%D8%A8%D8%A7%D8%AF" TargetMode="External"/><Relationship Id="rId577" Type="http://schemas.openxmlformats.org/officeDocument/2006/relationships/hyperlink" Target="https://fa.wikipedia.org/wiki/%D8%B4%D9%87%D8%B1%D8%B3%D8%AA%D8%A7%D9%86_%D8%A2%D8%A8%D8%A7%D8%AF%D8%A7%D9%86" TargetMode="External"/><Relationship Id="rId700" Type="http://schemas.openxmlformats.org/officeDocument/2006/relationships/hyperlink" Target="https://fa.wikipedia.org/wiki/%D8%B4%D9%87%D8%B1%D8%B3%D8%AA%D8%A7%D9%86_%D9%82%D9%84%D8%B9%D9%87%E2%80%8C%DA%AF%D9%86%D8%AC" TargetMode="External"/><Relationship Id="rId132" Type="http://schemas.openxmlformats.org/officeDocument/2006/relationships/hyperlink" Target="https://fa.wikipedia.org/wiki/%D8%B4%D9%87%D8%B1%D8%B3%D8%AA%D8%A7%D9%86_%D9%82%D8%A7%D8%A6%D9%86%D8%A7%D8%AA" TargetMode="External"/><Relationship Id="rId784" Type="http://schemas.openxmlformats.org/officeDocument/2006/relationships/hyperlink" Target="https://fa.wikipedia.org/wiki/%D8%B4%D9%87%D8%B1%D8%B3%D8%AA%D8%A7%D9%86_%D9%85%DB%8C%D8%A7%D9%86%D8%AF%D9%88%D8%B1%D9%88%D8%AF" TargetMode="External"/><Relationship Id="rId437" Type="http://schemas.openxmlformats.org/officeDocument/2006/relationships/hyperlink" Target="https://fa.wikipedia.org/wiki/%D8%B4%D9%87%D8%B1%D8%B3%D8%AA%D8%A7%D9%86_%D8%B3%D8%B1%D8%A7%D8%A8" TargetMode="External"/><Relationship Id="rId644" Type="http://schemas.openxmlformats.org/officeDocument/2006/relationships/hyperlink" Target="https://fa.wikipedia.org/wiki/%D8%B4%D9%87%D8%B1%D8%B3%D8%AA%D8%A7%D9%86_%D8%AE%D8%B1%D8%A7%D9%85%D9%87" TargetMode="External"/><Relationship Id="rId851" Type="http://schemas.openxmlformats.org/officeDocument/2006/relationships/hyperlink" Target="https://fa.wikipedia.org/wiki/%D8%B4%D9%87%D8%B1%D8%B3%D8%AA%D8%A7%D9%86_%D9%85%D9%87%D8%A7%D8%A8%D8%A7%D8%AF" TargetMode="External"/><Relationship Id="rId283" Type="http://schemas.openxmlformats.org/officeDocument/2006/relationships/hyperlink" Target="https://fa.wikipedia.org/wiki/%D8%B4%D9%87%D8%B1%D8%B3%D8%AA%D8%A7%D9%86_%D8%AC%DB%8C%D8%B1%D9%81%D8%AA" TargetMode="External"/><Relationship Id="rId490" Type="http://schemas.openxmlformats.org/officeDocument/2006/relationships/hyperlink" Target="https://fa.wikipedia.org/wiki/%D8%B4%D9%87%D8%B1%D8%B3%D8%AA%D8%A7%D9%86_%D8%AF%D9%87%D9%84%D8%B1%D8%A7%D9%86" TargetMode="External"/><Relationship Id="rId504" Type="http://schemas.openxmlformats.org/officeDocument/2006/relationships/hyperlink" Target="https://fa.wikipedia.org/wiki/%D8%B4%D9%87%D8%B1%D8%B3%D8%AA%D8%A7%D9%86_%DA%AF%D9%86%D8%A7%D9%88%D9%87" TargetMode="External"/><Relationship Id="rId711" Type="http://schemas.openxmlformats.org/officeDocument/2006/relationships/hyperlink" Target="https://fa.wikipedia.org/wiki/%D8%B4%D9%87%D8%B1%D8%B3%D8%AA%D8%A7%D9%86_%D8%B1%D9%88%D8%A7%D9%86%D8%B3%D8%B1" TargetMode="External"/><Relationship Id="rId78" Type="http://schemas.openxmlformats.org/officeDocument/2006/relationships/hyperlink" Target="https://fa.wikipedia.org/wiki/%D8%B4%D9%87%D8%B1%D8%B3%D8%AA%D8%A7%D9%86_%D8%A2%D8%A8%D8%AF%D8%A7%D9%86%D8%A7%D9%86" TargetMode="External"/><Relationship Id="rId143" Type="http://schemas.openxmlformats.org/officeDocument/2006/relationships/hyperlink" Target="https://fa.wikipedia.org/wiki/%D8%B4%D9%87%D8%B1%D8%B3%D8%AA%D8%A7%D9%86_%DA%86%D9%86%D8%A7%D8%B1%D8%A7%D9%86" TargetMode="External"/><Relationship Id="rId350" Type="http://schemas.openxmlformats.org/officeDocument/2006/relationships/hyperlink" Target="https://fa.wikipedia.org/wiki/%D8%B4%D9%87%D8%B1%D8%B3%D8%AA%D8%A7%D9%86_%D9%84%D8%A7%D9%87%DB%8C%D8%AC%D8%A7%D9%86" TargetMode="External"/><Relationship Id="rId588" Type="http://schemas.openxmlformats.org/officeDocument/2006/relationships/hyperlink" Target="https://fa.wikipedia.org/wiki/%D8%B4%D9%87%D8%B1%D8%B3%D8%AA%D8%A7%D9%86_%D8%AD%D9%85%DB%8C%D8%AF%DB%8C%D9%87" TargetMode="External"/><Relationship Id="rId795" Type="http://schemas.openxmlformats.org/officeDocument/2006/relationships/hyperlink" Target="https://fa.wikipedia.org/wiki/%D8%B4%D9%87%D8%B1%D8%B3%D8%AA%D8%A7%D9%86_%D8%B3%D8%A7%D9%88%D9%87" TargetMode="External"/><Relationship Id="rId809" Type="http://schemas.openxmlformats.org/officeDocument/2006/relationships/hyperlink" Target="https://fa.wikipedia.org/wiki/%D8%B4%D9%87%D8%B1%D8%B3%D8%AA%D8%A7%D9%86_%D8%B1%D9%88%D8%AF%D8%A7%D9%86" TargetMode="External"/><Relationship Id="rId9" Type="http://schemas.openxmlformats.org/officeDocument/2006/relationships/hyperlink" Target="https://fa.wikipedia.org/wiki/%D8%B4%D9%87%D8%B1%D8%B3%D8%AA%D8%A7%D9%86_%D8%AE%D8%AF%D8%A7%D8%A2%D9%81%D8%B1%DB%8C%D9%86" TargetMode="External"/><Relationship Id="rId210" Type="http://schemas.openxmlformats.org/officeDocument/2006/relationships/hyperlink" Target="https://fa.wikipedia.org/wiki/%D8%B4%D9%87%D8%B1%D8%B3%D8%AA%D8%A7%D9%86_%DA%AF%D8%B1%D9%85%D8%B3%D8%A7%D8%B1" TargetMode="External"/><Relationship Id="rId448" Type="http://schemas.openxmlformats.org/officeDocument/2006/relationships/hyperlink" Target="https://fa.wikipedia.org/wiki/%D8%B4%D9%87%D8%B1%D8%B3%D8%AA%D8%A7%D9%86_%D8%A7%D8%B1%D8%AF%D8%A8%DB%8C%D9%84" TargetMode="External"/><Relationship Id="rId655" Type="http://schemas.openxmlformats.org/officeDocument/2006/relationships/hyperlink" Target="https://fa.wikipedia.org/wiki/%D8%B4%D9%87%D8%B1%D8%B3%D8%AA%D8%A7%D9%86_%D9%81%DB%8C%D8%B1%D9%88%D8%B2%D8%A2%D8%A8%D8%A7%D8%AF" TargetMode="External"/><Relationship Id="rId294" Type="http://schemas.openxmlformats.org/officeDocument/2006/relationships/hyperlink" Target="https://fa.wikipedia.org/wiki/%D8%B4%D9%87%D8%B1%D8%B3%D8%AA%D8%A7%D9%86_%D9%81%D9%87%D8%B1%D8%AC" TargetMode="External"/><Relationship Id="rId308" Type="http://schemas.openxmlformats.org/officeDocument/2006/relationships/hyperlink" Target="https://fa.wikipedia.org/wiki/%D8%B4%D9%87%D8%B1%D8%B3%D8%AA%D8%A7%D9%86_%D8%B3%D9%86%D9%82%D8%B1" TargetMode="External"/><Relationship Id="rId515" Type="http://schemas.openxmlformats.org/officeDocument/2006/relationships/hyperlink" Target="https://fa.wikipedia.org/wiki/%D8%B4%D9%87%D8%B1%D8%B3%D8%AA%D8%A7%D9%86_%D8%B4%D9%87%D8%B1%DB%8C%D8%A7%D8%B1" TargetMode="External"/><Relationship Id="rId722" Type="http://schemas.openxmlformats.org/officeDocument/2006/relationships/hyperlink" Target="https://fa.wikipedia.org/wiki/%D8%B4%D9%87%D8%B1%D8%B3%D8%AA%D8%A7%D9%86_%D8%A8%D9%87%D9%85%D8%A6%DB%8C" TargetMode="External"/><Relationship Id="rId89" Type="http://schemas.openxmlformats.org/officeDocument/2006/relationships/hyperlink" Target="https://fa.wikipedia.org/wiki/%D8%B4%D9%87%D8%B1%D8%B3%D8%AA%D8%A7%D9%86_%D8%AA%D9%86%DA%AF%D8%B3%D8%AA%D8%A7%D9%86" TargetMode="External"/><Relationship Id="rId154" Type="http://schemas.openxmlformats.org/officeDocument/2006/relationships/hyperlink" Target="https://fa.wikipedia.org/wiki/%D8%B4%D9%87%D8%B1%D8%B3%D8%AA%D8%A7%D9%86_%D9%81%DB%8C%D8%B1%D9%88%D8%B2%D9%87" TargetMode="External"/><Relationship Id="rId361" Type="http://schemas.openxmlformats.org/officeDocument/2006/relationships/hyperlink" Target="https://fa.wikipedia.org/wiki/%D8%B4%D9%87%D8%B1%D8%B3%D8%AA%D8%A7%D9%86_%D8%B1%D9%88%D9%85%D8%B4%DA%A9%D8%A7%D9%86" TargetMode="External"/><Relationship Id="rId599" Type="http://schemas.openxmlformats.org/officeDocument/2006/relationships/hyperlink" Target="https://fa.wikipedia.org/wiki/%D8%B4%D9%87%D8%B1%D8%B3%D8%AA%D8%A7%D9%86_%D9%84%D8%A7%D9%84%DB%8C" TargetMode="External"/><Relationship Id="rId459" Type="http://schemas.openxmlformats.org/officeDocument/2006/relationships/hyperlink" Target="https://fa.wikipedia.org/wiki/%D8%B4%D9%87%D8%B1%D8%B3%D8%AA%D8%A7%D9%86_%D8%A7%D8%B1%D8%AF%D8%B3%D8%AA%D8%A7%D9%86" TargetMode="External"/><Relationship Id="rId666" Type="http://schemas.openxmlformats.org/officeDocument/2006/relationships/hyperlink" Target="https://fa.wikipedia.org/wiki/%D8%B4%D9%87%D8%B1%D8%B3%D8%AA%D8%A7%D9%86_%D8%A2%D8%A8%DB%8C%DA%A9" TargetMode="External"/><Relationship Id="rId16" Type="http://schemas.openxmlformats.org/officeDocument/2006/relationships/hyperlink" Target="https://fa.wikipedia.org/wiki/%D8%B4%D9%87%D8%B1%D8%B3%D8%AA%D8%A7%D9%86_%D9%85%D9%84%DA%A9%D8%A7%D9%86" TargetMode="External"/><Relationship Id="rId221" Type="http://schemas.openxmlformats.org/officeDocument/2006/relationships/hyperlink" Target="https://fa.wikipedia.org/wiki/%D8%B4%D9%87%D8%B1%D8%B3%D8%AA%D8%A7%D9%86_%D8%B3%D8%B1%D8%A8%D8%A7%D8%B2" TargetMode="External"/><Relationship Id="rId319" Type="http://schemas.openxmlformats.org/officeDocument/2006/relationships/hyperlink" Target="https://fa.wikipedia.org/wiki/%D8%B4%D9%87%D8%B1%D8%B3%D8%AA%D8%A7%D9%86_%D8%AF%D9%86%D8%A7" TargetMode="External"/><Relationship Id="rId526" Type="http://schemas.openxmlformats.org/officeDocument/2006/relationships/hyperlink" Target="https://fa.wikipedia.org/wiki/%D8%B4%D9%87%D8%B1%D8%B3%D8%AA%D8%A7%D9%86_%D9%81%D8%A7%D8%B1%D8%B3%D8%A7%D9%86" TargetMode="External"/><Relationship Id="rId733" Type="http://schemas.openxmlformats.org/officeDocument/2006/relationships/hyperlink" Target="https://fa.wikipedia.org/wiki/%D8%B4%D9%87%D8%B1%D8%B3%D8%AA%D8%A7%D9%86_%D8%B9%D9%84%DB%8C%E2%80%8C%D8%A2%D8%A8%D8%A7%D8%AF" TargetMode="External"/><Relationship Id="rId165" Type="http://schemas.openxmlformats.org/officeDocument/2006/relationships/hyperlink" Target="https://fa.wikipedia.org/wiki/%D8%B4%D9%87%D8%B1%D8%B3%D8%AA%D8%A7%D9%86_%D8%B1%D8%A7%D8%B2_%D9%88_%D8%AC%D8%B1%DA%AF%D9%84%D8%A7%D9%86" TargetMode="External"/><Relationship Id="rId372" Type="http://schemas.openxmlformats.org/officeDocument/2006/relationships/hyperlink" Target="https://fa.wikipedia.org/wiki/%D8%B4%D9%87%D8%B1%D8%B3%D8%AA%D8%A7%D9%86_%D8%B3%D8%A7%D8%B1%DB%8C" TargetMode="External"/><Relationship Id="rId677" Type="http://schemas.openxmlformats.org/officeDocument/2006/relationships/hyperlink" Target="https://fa.wikipedia.org/wiki/%D8%B4%D9%87%D8%B1%D8%B3%D8%AA%D8%A7%D9%86_%D8%B3%D8%B1%D9%88%D8%A2%D8%A8%D8%A7%D8%AF" TargetMode="External"/><Relationship Id="rId800" Type="http://schemas.openxmlformats.org/officeDocument/2006/relationships/hyperlink" Target="https://fa.wikipedia.org/wiki/%D8%B4%D9%87%D8%B1%D8%B3%D8%AA%D8%A7%D9%86_%D8%A7%D8%A8%D9%88%D9%85%D9%88%D8%B3%DB%8C" TargetMode="External"/><Relationship Id="rId232" Type="http://schemas.openxmlformats.org/officeDocument/2006/relationships/hyperlink" Target="https://fa.wikipedia.org/wiki/%D8%B4%D9%87%D8%B1%D8%B3%D8%AA%D8%A7%D9%86_%D8%A2%D8%A8%D8%A7%D8%AF%D9%87" TargetMode="External"/><Relationship Id="rId27" Type="http://schemas.openxmlformats.org/officeDocument/2006/relationships/hyperlink" Target="https://fa.wikipedia.org/wiki/%D8%B4%D9%87%D8%B1%D8%B3%D8%AA%D8%A7%D9%86_%DA%86%D8%A7%D9%84%D8%AF%D8%B1%D8%A7%D9%86" TargetMode="External"/><Relationship Id="rId537" Type="http://schemas.openxmlformats.org/officeDocument/2006/relationships/hyperlink" Target="https://fa.wikipedia.org/wiki/%D8%B4%D9%87%D8%B1%D8%B3%D8%AA%D8%A7%D9%86_%D8%B7%D8%A8%D8%B3" TargetMode="External"/><Relationship Id="rId744" Type="http://schemas.openxmlformats.org/officeDocument/2006/relationships/hyperlink" Target="https://fa.wikipedia.org/wiki/%D8%B4%D9%87%D8%B1%D8%B3%D8%AA%D8%A7%D9%86_%D8%A7%D9%85%D9%84%D8%B4" TargetMode="External"/><Relationship Id="rId80" Type="http://schemas.openxmlformats.org/officeDocument/2006/relationships/hyperlink" Target="https://fa.wikipedia.org/wiki/%D8%B4%D9%87%D8%B1%D8%B3%D8%AA%D8%A7%D9%86_%D8%A7%DB%8C%D9%88%D8%A7%D9%86" TargetMode="External"/><Relationship Id="rId176" Type="http://schemas.openxmlformats.org/officeDocument/2006/relationships/hyperlink" Target="https://fa.wikipedia.org/wiki/%D8%B4%D9%87%D8%B1%D8%B3%D8%AA%D8%A7%D9%86_%D8%A7%DB%8C%D8%B0%D9%87" TargetMode="External"/><Relationship Id="rId383" Type="http://schemas.openxmlformats.org/officeDocument/2006/relationships/hyperlink" Target="https://fa.wikipedia.org/wiki/%D8%B4%D9%87%D8%B1%D8%B3%D8%AA%D8%A7%D9%86_%D9%86%DA%A9%D8%A7" TargetMode="External"/><Relationship Id="rId590" Type="http://schemas.openxmlformats.org/officeDocument/2006/relationships/hyperlink" Target="https://fa.wikipedia.org/wiki/%D8%B4%D9%87%D8%B1%D8%B3%D8%AA%D8%A7%D9%86_%D8%AF%D8%B2%D9%81%D9%88%D9%84" TargetMode="External"/><Relationship Id="rId604" Type="http://schemas.openxmlformats.org/officeDocument/2006/relationships/hyperlink" Target="https://fa.wikipedia.org/wiki/%D8%B4%D9%87%D8%B1%D8%B3%D8%AA%D8%A7%D9%86_%D8%A7%D8%A8%D9%87%D8%B1" TargetMode="External"/><Relationship Id="rId811" Type="http://schemas.openxmlformats.org/officeDocument/2006/relationships/hyperlink" Target="https://fa.wikipedia.org/wiki/%D8%B4%D9%87%D8%B1%D8%B3%D8%AA%D8%A7%D9%86_%D9%82%D8%B4%D9%85" TargetMode="External"/><Relationship Id="rId243" Type="http://schemas.openxmlformats.org/officeDocument/2006/relationships/hyperlink" Target="https://fa.wikipedia.org/wiki/%D8%B4%D9%87%D8%B1%D8%B3%D8%AA%D8%A7%D9%86_%D8%B1%D8%B3%D8%AA%D9%85" TargetMode="External"/><Relationship Id="rId450" Type="http://schemas.openxmlformats.org/officeDocument/2006/relationships/hyperlink" Target="https://fa.wikipedia.org/wiki/%D8%B4%D9%87%D8%B1%D8%B3%D8%AA%D8%A7%D9%86_%D9%BE%D8%A7%D8%B1%D8%B3%E2%80%8C%D8%A2%D8%A8%D8%A7%D8%AF" TargetMode="External"/><Relationship Id="rId688" Type="http://schemas.openxmlformats.org/officeDocument/2006/relationships/hyperlink" Target="https://fa.wikipedia.org/wiki/%D8%B4%D9%87%D8%B1%D8%B3%D8%AA%D8%A7%D9%86_%D8%AC%DB%8C%D8%B1%D9%81%D8%AA" TargetMode="External"/><Relationship Id="rId38" Type="http://schemas.openxmlformats.org/officeDocument/2006/relationships/hyperlink" Target="https://fa.wikipedia.org/wiki/%D8%B4%D9%87%D8%B1%D8%B3%D8%AA%D8%A7%D9%86_%D8%A7%D8%B1%D8%AF%D8%A8%DB%8C%D9%84" TargetMode="External"/><Relationship Id="rId103" Type="http://schemas.openxmlformats.org/officeDocument/2006/relationships/hyperlink" Target="https://fa.wikipedia.org/wiki/%D8%B4%D9%87%D8%B1%D8%B3%D8%AA%D8%A7%D9%86_%D8%AA%D9%87%D8%B1%D8%A7%D9%86" TargetMode="External"/><Relationship Id="rId310" Type="http://schemas.openxmlformats.org/officeDocument/2006/relationships/hyperlink" Target="https://fa.wikipedia.org/wiki/%D8%B4%D9%87%D8%B1%D8%B3%D8%AA%D8%A7%D9%86_%D9%82%D8%B5%D8%B1%D8%B4%DB%8C%D8%B1%DB%8C%D9%86" TargetMode="External"/><Relationship Id="rId548" Type="http://schemas.openxmlformats.org/officeDocument/2006/relationships/hyperlink" Target="https://fa.wikipedia.org/wiki/%D8%B4%D9%87%D8%B1%D8%B3%D8%AA%D8%A7%D9%86_%D8%AA%D8%B1%D8%A8%D8%AA_%D8%AD%DB%8C%D8%AF%D8%B1%DB%8C%D9%87" TargetMode="External"/><Relationship Id="rId755" Type="http://schemas.openxmlformats.org/officeDocument/2006/relationships/hyperlink" Target="https://fa.wikipedia.org/wiki/%D8%B4%D9%87%D8%B1%D8%B3%D8%AA%D8%A7%D9%86_%D9%84%D8%A7%D9%87%DB%8C%D8%AC%D8%A7%D9%86" TargetMode="External"/><Relationship Id="rId91" Type="http://schemas.openxmlformats.org/officeDocument/2006/relationships/hyperlink" Target="https://fa.wikipedia.org/wiki/%D8%B4%D9%87%D8%B1%D8%B3%D8%AA%D8%A7%D9%86_%D8%AF%D8%B4%D8%AA%D8%B3%D8%AA%D8%A7%D9%86" TargetMode="External"/><Relationship Id="rId187" Type="http://schemas.openxmlformats.org/officeDocument/2006/relationships/hyperlink" Target="https://fa.wikipedia.org/wiki/%D8%B4%D9%87%D8%B1%D8%B3%D8%AA%D8%A7%D9%86_%D8%B4%D9%88%D8%B4" TargetMode="External"/><Relationship Id="rId394" Type="http://schemas.openxmlformats.org/officeDocument/2006/relationships/hyperlink" Target="https://fa.wikipedia.org/wiki/%D8%B4%D9%87%D8%B1%D8%B3%D8%AA%D8%A7%D9%86_%D8%B4%D8%A7%D8%B2%D9%86%D8%AF" TargetMode="External"/><Relationship Id="rId408" Type="http://schemas.openxmlformats.org/officeDocument/2006/relationships/hyperlink" Target="https://fa.wikipedia.org/wiki/%D8%B4%D9%87%D8%B1%D8%B3%D8%AA%D8%A7%D9%86_%D8%B3%DB%8C%D8%B1%DB%8C%DA%A9" TargetMode="External"/><Relationship Id="rId615" Type="http://schemas.openxmlformats.org/officeDocument/2006/relationships/hyperlink" Target="https://fa.wikipedia.org/wiki/%D8%B4%D9%87%D8%B1%D8%B3%D8%AA%D8%A7%D9%86_%D8%B4%D8%A7%D9%87%D8%B1%D9%88%D8%AF" TargetMode="External"/><Relationship Id="rId822" Type="http://schemas.openxmlformats.org/officeDocument/2006/relationships/hyperlink" Target="https://fa.wikipedia.org/wiki/%D8%B4%D9%87%D8%B1%D8%B3%D8%AA%D8%A7%D9%86_%D8%A8%D8%A7%D9%81%D9%82" TargetMode="External"/><Relationship Id="rId254" Type="http://schemas.openxmlformats.org/officeDocument/2006/relationships/hyperlink" Target="https://fa.wikipedia.org/wiki/%D8%B4%D9%87%D8%B1%D8%B3%D8%AA%D8%A7%D9%86_%DA%AF%D8%B1%D8%A7%D8%B4" TargetMode="External"/><Relationship Id="rId699" Type="http://schemas.openxmlformats.org/officeDocument/2006/relationships/hyperlink" Target="https://fa.wikipedia.org/wiki/%D8%B4%D9%87%D8%B1%D8%B3%D8%AA%D8%A7%D9%86_%D9%81%D9%87%D8%B1%D8%AC" TargetMode="External"/><Relationship Id="rId49" Type="http://schemas.openxmlformats.org/officeDocument/2006/relationships/hyperlink" Target="https://fa.wikipedia.org/wiki/%D8%B4%D9%87%D8%B1%D8%B3%D8%AA%D8%A7%D9%86_%D8%A7%D8%B5%D9%81%D9%87%D8%A7%D9%86" TargetMode="External"/><Relationship Id="rId114" Type="http://schemas.openxmlformats.org/officeDocument/2006/relationships/hyperlink" Target="https://fa.wikipedia.org/wiki/%D8%B4%D9%87%D8%B1%D8%B3%D8%AA%D8%A7%D9%86_%D8%A7%D8%B1%D8%AF%D9%84" TargetMode="External"/><Relationship Id="rId461" Type="http://schemas.openxmlformats.org/officeDocument/2006/relationships/hyperlink" Target="https://fa.wikipedia.org/wiki/%D8%B4%D9%87%D8%B1%D8%B3%D8%AA%D8%A7%D9%86_%D8%A8%D8%B1%D8%AE%D9%88%D8%A7%D8%B1" TargetMode="External"/><Relationship Id="rId559" Type="http://schemas.openxmlformats.org/officeDocument/2006/relationships/hyperlink" Target="https://fa.wikipedia.org/wiki/%D8%B4%D9%87%D8%B1%D8%B3%D8%AA%D8%A7%D9%86_%D8%B3%D8%A8%D8%B2%D9%88%D8%A7%D8%B1" TargetMode="External"/><Relationship Id="rId766" Type="http://schemas.openxmlformats.org/officeDocument/2006/relationships/hyperlink" Target="https://fa.wikipedia.org/wiki/%D8%B4%D9%87%D8%B1%D8%B3%D8%AA%D8%A7%D9%86_%D8%B3%D9%84%D8%B3%D9%84%D9%87" TargetMode="External"/><Relationship Id="rId198" Type="http://schemas.openxmlformats.org/officeDocument/2006/relationships/hyperlink" Target="https://fa.wikipedia.org/wiki/%D8%B4%D9%87%D8%B1%D8%B3%D8%AA%D8%A7%D9%86_%D8%A7%DB%8C%D8%AC%D8%B1%D9%88%D8%AF" TargetMode="External"/><Relationship Id="rId321" Type="http://schemas.openxmlformats.org/officeDocument/2006/relationships/hyperlink" Target="https://fa.wikipedia.org/wiki/%D8%B4%D9%87%D8%B1%D8%B3%D8%AA%D8%A7%D9%86_%DA%AF%DA%86%D8%B3%D8%A7%D8%B1%D8%A7%D9%86" TargetMode="External"/><Relationship Id="rId419" Type="http://schemas.openxmlformats.org/officeDocument/2006/relationships/hyperlink" Target="https://fa.wikipedia.org/wiki/%D8%B4%D9%87%D8%B1%D8%B3%D8%AA%D8%A7%D9%86_%D8%A7%D8%B1%D8%AF%DA%A9%D8%A7%D9%86" TargetMode="External"/><Relationship Id="rId626" Type="http://schemas.openxmlformats.org/officeDocument/2006/relationships/hyperlink" Target="https://fa.wikipedia.org/wiki/%D8%B4%D9%87%D8%B1%D8%B3%D8%AA%D8%A7%D9%86_%D8%B3%D8%B1%D8%A7%D9%88%D8%A7%D9%86" TargetMode="External"/><Relationship Id="rId833" Type="http://schemas.openxmlformats.org/officeDocument/2006/relationships/hyperlink" Target="https://fa.wikipedia.org/wiki/%D8%B4%D9%87%D8%B1%D8%B3%D8%AA%D8%A7%D9%86_%D8%B3%D9%84%D8%B7%D8%A7%D9%86%DB%8C%D9%87" TargetMode="External"/><Relationship Id="rId265" Type="http://schemas.openxmlformats.org/officeDocument/2006/relationships/hyperlink" Target="https://fa.wikipedia.org/wiki/%D8%B4%D9%87%D8%B1%D8%B3%D8%AA%D8%A7%D9%86_%D8%AA%D8%A7%DA%A9%D8%B3%D8%AA%D8%A7%D9%86" TargetMode="External"/><Relationship Id="rId472" Type="http://schemas.openxmlformats.org/officeDocument/2006/relationships/hyperlink" Target="https://fa.wikipedia.org/wiki/%D8%B4%D9%87%D8%B1%D8%B3%D8%AA%D8%A7%D9%86_%D9%81%D8%B1%DB%8C%D8%AF%D9%88%D9%86%D8%B4%D9%87%D8%B1" TargetMode="External"/><Relationship Id="rId125" Type="http://schemas.openxmlformats.org/officeDocument/2006/relationships/hyperlink" Target="https://fa.wikipedia.org/wiki/%D8%B4%D9%87%D8%B1%D8%B3%D8%AA%D8%A7%D9%86_%D8%AE%D9%88%D8%B3%D9%81" TargetMode="External"/><Relationship Id="rId332" Type="http://schemas.openxmlformats.org/officeDocument/2006/relationships/hyperlink" Target="https://fa.wikipedia.org/wiki/%D8%B4%D9%87%D8%B1%D8%B3%D8%AA%D8%A7%D9%86_%DA%AF%D8%B1%DA%AF%D8%A7%D9%86" TargetMode="External"/><Relationship Id="rId777" Type="http://schemas.openxmlformats.org/officeDocument/2006/relationships/hyperlink" Target="https://fa.wikipedia.org/wiki/%D8%B4%D9%87%D8%B1%D8%B3%D8%AA%D8%A7%D9%86_%D8%B3%D9%88%D8%A7%D8%AF_%DA%A9%D9%88%D9%87" TargetMode="External"/><Relationship Id="rId637" Type="http://schemas.openxmlformats.org/officeDocument/2006/relationships/hyperlink" Target="https://fa.wikipedia.org/wiki/%D8%B4%D9%87%D8%B1%D8%B3%D8%AA%D8%A7%D9%86_%D8%A2%D8%A8%D8%A7%D8%AF%D9%87" TargetMode="External"/><Relationship Id="rId844" Type="http://schemas.openxmlformats.org/officeDocument/2006/relationships/hyperlink" Target="https://fa.wikipedia.org/wiki/%D8%B4%D9%87%D8%B1%D8%B3%D8%AA%D8%A7%D9%86_%DA%86%D8%A7%DB%8C%D9%BE%D8%A7%D8%B1%D9%87" TargetMode="External"/><Relationship Id="rId276" Type="http://schemas.openxmlformats.org/officeDocument/2006/relationships/hyperlink" Target="https://fa.wikipedia.org/wiki/%D8%B4%D9%87%D8%B1%D8%B3%D8%AA%D8%A7%D9%86_%DA%A9%D8%A7%D9%85%DB%8C%D8%A7%D8%B1%D8%A7%D9%86" TargetMode="External"/><Relationship Id="rId483" Type="http://schemas.openxmlformats.org/officeDocument/2006/relationships/hyperlink" Target="https://fa.wikipedia.org/wiki/%D8%B4%D9%87%D8%B1%D8%B3%D8%AA%D8%A7%D9%86_%D8%A7%D8%B4%D8%AA%D9%87%D8%A7%D8%B1%D8%AF" TargetMode="External"/><Relationship Id="rId690" Type="http://schemas.openxmlformats.org/officeDocument/2006/relationships/hyperlink" Target="https://fa.wikipedia.org/wiki/%D8%B4%D9%87%D8%B1%D8%B3%D8%AA%D8%A7%D9%86_%D8%B1%D8%A7%D9%88%D8%B1" TargetMode="External"/><Relationship Id="rId704" Type="http://schemas.openxmlformats.org/officeDocument/2006/relationships/hyperlink" Target="https://fa.wikipedia.org/wiki/%D8%B4%D9%87%D8%B1%D8%B3%D8%AA%D8%A7%D9%86_%D9%85%D9%86%D9%88%D8%AC%D8%A7%D9%86" TargetMode="External"/><Relationship Id="rId40" Type="http://schemas.openxmlformats.org/officeDocument/2006/relationships/hyperlink" Target="https://fa.wikipedia.org/wiki/%D8%B4%D9%87%D8%B1%D8%B3%D8%AA%D8%A7%D9%86_%D9%BE%D8%A7%D8%B1%D8%B3%E2%80%8C%D8%A2%D8%A8%D8%A7%D8%AF" TargetMode="External"/><Relationship Id="rId136" Type="http://schemas.openxmlformats.org/officeDocument/2006/relationships/hyperlink" Target="https://fa.wikipedia.org/wiki/%D8%B4%D9%87%D8%B1%D8%B3%D8%AA%D8%A7%D9%86_%D8%A8%D8%B1%D8%AF%D8%B3%DA%A9%D9%86" TargetMode="External"/><Relationship Id="rId343" Type="http://schemas.openxmlformats.org/officeDocument/2006/relationships/hyperlink" Target="https://fa.wikipedia.org/wiki/%D8%B4%D9%87%D8%B1%D8%B3%D8%AA%D8%A7%D9%86_%D8%B1%D8%B6%D9%88%D8%A7%D9%86%D8%B4%D9%87%D8%B1" TargetMode="External"/><Relationship Id="rId550" Type="http://schemas.openxmlformats.org/officeDocument/2006/relationships/hyperlink" Target="https://fa.wikipedia.org/wiki/%D8%B4%D9%87%D8%B1%D8%B3%D8%AA%D8%A7%D9%86_%D8%AC%D9%88%DB%8C%D9%86" TargetMode="External"/><Relationship Id="rId788" Type="http://schemas.openxmlformats.org/officeDocument/2006/relationships/hyperlink" Target="https://fa.wikipedia.org/wiki/%D8%B4%D9%87%D8%B1%D8%B3%D8%AA%D8%A7%D9%86_%D8%A2%D8%B4%D8%AA%DB%8C%D8%A7%D9%86" TargetMode="External"/><Relationship Id="rId203" Type="http://schemas.openxmlformats.org/officeDocument/2006/relationships/hyperlink" Target="https://fa.wikipedia.org/wiki/%D8%B4%D9%87%D8%B1%D8%B3%D8%AA%D8%A7%D9%86_%D8%B7%D8%A7%D8%B1%D9%85" TargetMode="External"/><Relationship Id="rId648" Type="http://schemas.openxmlformats.org/officeDocument/2006/relationships/hyperlink" Target="https://fa.wikipedia.org/wiki/%D8%B4%D9%87%D8%B1%D8%B3%D8%AA%D8%A7%D9%86_%D8%B1%D8%B3%D8%AA%D9%85" TargetMode="External"/><Relationship Id="rId855" Type="http://schemas.openxmlformats.org/officeDocument/2006/relationships/printerSettings" Target="../printerSettings/printerSettings4.bin"/><Relationship Id="rId287" Type="http://schemas.openxmlformats.org/officeDocument/2006/relationships/hyperlink" Target="https://fa.wikipedia.org/wiki/%D8%B4%D9%87%D8%B1%D8%B3%D8%AA%D8%A7%D9%86_%D8%B1%D9%88%D8%AF%D8%A8%D8%A7%D8%B1" TargetMode="External"/><Relationship Id="rId410" Type="http://schemas.openxmlformats.org/officeDocument/2006/relationships/hyperlink" Target="https://fa.wikipedia.org/wiki/%D8%B4%D9%87%D8%B1%D8%B3%D8%AA%D8%A7%D9%86_%D9%85%DB%8C%D9%86%D8%A7%D8%A8" TargetMode="External"/><Relationship Id="rId494" Type="http://schemas.openxmlformats.org/officeDocument/2006/relationships/hyperlink" Target="https://fa.wikipedia.org/wiki/%D8%B4%D9%87%D8%B1%D8%B3%D8%AA%D8%A7%D9%86_%D9%85%D9%87%D8%B1%D8%A7%D9%86" TargetMode="External"/><Relationship Id="rId508" Type="http://schemas.openxmlformats.org/officeDocument/2006/relationships/hyperlink" Target="https://fa.wikipedia.org/wiki/%D8%B4%D9%87%D8%B1%D8%B3%D8%AA%D8%A7%D9%86_%D9%BE%D8%B1%D8%AF%DB%8C%D8%B3" TargetMode="External"/><Relationship Id="rId715" Type="http://schemas.openxmlformats.org/officeDocument/2006/relationships/hyperlink" Target="https://fa.wikipedia.org/wiki/%D8%B4%D9%87%D8%B1%D8%B3%D8%AA%D8%A7%D9%86_%D9%82%D8%B5%D8%B1_%D8%B4%DB%8C%D8%B1%DB%8C%D9%86" TargetMode="External"/><Relationship Id="rId147" Type="http://schemas.openxmlformats.org/officeDocument/2006/relationships/hyperlink" Target="https://fa.wikipedia.org/wiki/%D8%B4%D9%87%D8%B1%D8%B3%D8%AA%D8%A7%D9%86_%D8%AF%D8%A7%D9%88%D8%B1%D8%B2%D9%86" TargetMode="External"/><Relationship Id="rId354" Type="http://schemas.openxmlformats.org/officeDocument/2006/relationships/hyperlink" Target="https://fa.wikipedia.org/wiki/%D8%B4%D9%87%D8%B1%D8%B3%D8%AA%D8%A7%D9%86_%D8%A7%D9%84%DB%8C%DA%AF%D9%88%D8%AF%D8%B1%D8%B2" TargetMode="External"/><Relationship Id="rId799" Type="http://schemas.openxmlformats.org/officeDocument/2006/relationships/hyperlink" Target="https://fa.wikipedia.org/wiki/%D8%B4%D9%87%D8%B1%D8%B3%D8%AA%D8%A7%D9%86_%D9%85%D8%AD%D9%84%D8%A7%D8%AA" TargetMode="External"/><Relationship Id="rId51" Type="http://schemas.openxmlformats.org/officeDocument/2006/relationships/hyperlink" Target="https://fa.wikipedia.org/wiki/%D8%B4%D9%87%D8%B1%D8%B3%D8%AA%D8%A7%D9%86_%D8%A8%D8%B1%D8%AE%D9%88%D8%A7%D8%B1" TargetMode="External"/><Relationship Id="rId561" Type="http://schemas.openxmlformats.org/officeDocument/2006/relationships/hyperlink" Target="https://fa.wikipedia.org/wiki/%D8%B4%D9%87%D8%B1%D8%B3%D8%AA%D8%A7%D9%86_%D9%81%D8%B1%DB%8C%D9%85%D8%A7%D9%86" TargetMode="External"/><Relationship Id="rId659" Type="http://schemas.openxmlformats.org/officeDocument/2006/relationships/hyperlink" Target="https://fa.wikipedia.org/wiki/%D8%B4%D9%87%D8%B1%D8%B3%D8%AA%D8%A7%D9%86_%DA%AF%D8%B1%D8%A7%D8%B4" TargetMode="External"/><Relationship Id="rId214" Type="http://schemas.openxmlformats.org/officeDocument/2006/relationships/hyperlink" Target="https://fa.wikipedia.org/wiki/%D8%B4%D9%87%D8%B1%D8%B3%D8%AA%D8%A7%D9%86_%DA%86%D8%A7%D8%A8%D9%87%D8%A7%D8%B1" TargetMode="External"/><Relationship Id="rId298" Type="http://schemas.openxmlformats.org/officeDocument/2006/relationships/hyperlink" Target="https://fa.wikipedia.org/wiki/%D8%B4%D9%87%D8%B1%D8%B3%D8%AA%D8%A7%D9%86_%DA%A9%D9%87%D9%86%D9%88%D8%AC" TargetMode="External"/><Relationship Id="rId421" Type="http://schemas.openxmlformats.org/officeDocument/2006/relationships/hyperlink" Target="https://fa.wikipedia.org/wiki/%D8%B4%D9%87%D8%B1%D8%B3%D8%AA%D8%A7%D9%86_%D8%A8%D8%A7%D9%81%D9%82" TargetMode="External"/><Relationship Id="rId519" Type="http://schemas.openxmlformats.org/officeDocument/2006/relationships/hyperlink" Target="https://fa.wikipedia.org/wiki/%D8%B4%D9%87%D8%B1%D8%B3%D8%AA%D8%A7%D9%86_%D9%85%D9%84%D8%A7%D8%B1%D8%AF" TargetMode="External"/><Relationship Id="rId158" Type="http://schemas.openxmlformats.org/officeDocument/2006/relationships/hyperlink" Target="https://fa.wikipedia.org/wiki/%D8%B4%D9%87%D8%B1%D8%B3%D8%AA%D8%A7%D9%86_%DA%AF%D9%86%D8%A7%D8%A8%D8%A7%D8%AF" TargetMode="External"/><Relationship Id="rId726" Type="http://schemas.openxmlformats.org/officeDocument/2006/relationships/hyperlink" Target="https://fa.wikipedia.org/wiki/%D8%B4%D9%87%D8%B1%D8%B3%D8%AA%D8%A7%D9%86_%DA%AF%DA%86%D8%B3%D8%A7%D8%B1%D8%A7%D9%86" TargetMode="External"/><Relationship Id="rId62" Type="http://schemas.openxmlformats.org/officeDocument/2006/relationships/hyperlink" Target="https://fa.wikipedia.org/wiki/%D8%B4%D9%87%D8%B1%D8%B3%D8%AA%D8%A7%D9%86_%D9%81%D8%B1%DB%8C%D8%AF%D9%86" TargetMode="External"/><Relationship Id="rId365" Type="http://schemas.openxmlformats.org/officeDocument/2006/relationships/hyperlink" Target="https://fa.wikipedia.org/wiki/%D8%B4%D9%87%D8%B1%D8%B3%D8%AA%D8%A7%D9%86_%D8%A8%D8%A7%D8%A8%D9%84" TargetMode="External"/><Relationship Id="rId572" Type="http://schemas.openxmlformats.org/officeDocument/2006/relationships/hyperlink" Target="https://fa.wikipedia.org/wiki/%D8%B4%D9%87%D8%B1%D8%B3%D8%AA%D8%A7%D9%86_%D8%B1%D8%A7%D8%B2_%D9%88_%D8%AC%D8%B1%DA%AF%D9%84%D8%A7%D9%86" TargetMode="External"/><Relationship Id="rId225" Type="http://schemas.openxmlformats.org/officeDocument/2006/relationships/hyperlink" Target="https://fa.wikipedia.org/wiki/%D8%B4%D9%87%D8%B1%D8%B3%D8%AA%D8%A7%D9%86_%DA%A9%D9%86%D8%A7%D8%B1%DA%A9" TargetMode="External"/><Relationship Id="rId432" Type="http://schemas.openxmlformats.org/officeDocument/2006/relationships/hyperlink" Target="https://fa.wikipedia.org/wiki/%D8%B4%D9%87%D8%B1%D8%B3%D8%AA%D8%A7%D9%86_%D8%A8%D9%86%D8%A7%D8%A8" TargetMode="External"/><Relationship Id="rId737" Type="http://schemas.openxmlformats.org/officeDocument/2006/relationships/hyperlink" Target="https://fa.wikipedia.org/wiki/%D8%B4%D9%87%D8%B1%D8%B3%D8%AA%D8%A7%D9%86_%DA%AF%D8%B1%DA%AF%D8%A7%D9%86" TargetMode="External"/><Relationship Id="rId73" Type="http://schemas.openxmlformats.org/officeDocument/2006/relationships/hyperlink" Target="https://fa.wikipedia.org/wiki/%D8%B4%D9%87%D8%B1%D8%B3%D8%AA%D8%A7%D9%86_%D8%B3%D8%A7%D9%88%D8%AC%D8%A8%D9%84%D8%A7%D8%BA" TargetMode="External"/><Relationship Id="rId169" Type="http://schemas.openxmlformats.org/officeDocument/2006/relationships/hyperlink" Target="https://fa.wikipedia.org/wiki/%D8%B4%D9%87%D8%B1%D8%B3%D8%AA%D8%A7%D9%86_%D9%85%D8%A7%D9%86%D9%87_%D9%88_%D8%B3%D9%85%D9%84%D9%82%D8%A7%D9%86" TargetMode="External"/><Relationship Id="rId376" Type="http://schemas.openxmlformats.org/officeDocument/2006/relationships/hyperlink" Target="https://fa.wikipedia.org/wiki/%D8%B4%D9%87%D8%B1%D8%B3%D8%AA%D8%A7%D9%86_%D8%B9%D8%A8%D8%A7%D8%B3%E2%80%8C%D8%A2%D8%A8%D8%A7%D8%AF" TargetMode="External"/><Relationship Id="rId583" Type="http://schemas.openxmlformats.org/officeDocument/2006/relationships/hyperlink" Target="https://fa.wikipedia.org/wiki/%D8%B4%D9%87%D8%B1%D8%B3%D8%AA%D8%A7%D9%86_%D8%A7%DB%8C%D8%B0%D9%87" TargetMode="External"/><Relationship Id="rId790" Type="http://schemas.openxmlformats.org/officeDocument/2006/relationships/hyperlink" Target="https://fa.wikipedia.org/wiki/%D8%B4%D9%87%D8%B1%D8%B3%D8%AA%D8%A7%D9%86_%D8%AA%D9%81%D8%B1%D8%B4" TargetMode="External"/><Relationship Id="rId804" Type="http://schemas.openxmlformats.org/officeDocument/2006/relationships/hyperlink" Target="https://fa.wikipedia.org/wiki/%D8%B4%D9%87%D8%B1%D8%B3%D8%AA%D8%A7%D9%86_%D8%A8%D9%86%D8%AF%D8%B1%D8%B9%D8%A8%D8%A7%D8%B3" TargetMode="External"/><Relationship Id="rId4" Type="http://schemas.openxmlformats.org/officeDocument/2006/relationships/hyperlink" Target="https://fa.wikipedia.org/wiki/%D8%B4%D9%87%D8%B1%D8%B3%D8%AA%D8%A7%D9%86_%D8%A8%D8%B3%D8%AA%D8%A7%D9%86%E2%80%8C%D8%A2%D8%A8%D8%A7%D8%AF" TargetMode="External"/><Relationship Id="rId236" Type="http://schemas.openxmlformats.org/officeDocument/2006/relationships/hyperlink" Target="https://fa.wikipedia.org/wiki/%D8%B4%D9%87%D8%B1%D8%B3%D8%AA%D8%A7%D9%86_%D8%A8%D9%88%D8%A7%D9%86%D8%A7%D8%AA" TargetMode="External"/><Relationship Id="rId443" Type="http://schemas.openxmlformats.org/officeDocument/2006/relationships/hyperlink" Target="https://fa.wikipedia.org/wiki/%D8%B4%D9%87%D8%B1%D8%B3%D8%AA%D8%A7%D9%86_%D9%85%D9%84%DA%A9%D8%A7%D9%86" TargetMode="External"/><Relationship Id="rId650" Type="http://schemas.openxmlformats.org/officeDocument/2006/relationships/hyperlink" Target="https://fa.wikipedia.org/wiki/%D8%B4%D9%87%D8%B1%D8%B3%D8%AA%D8%A7%D9%86_%D8%B3%D9%BE%DB%8C%D8%AF%D8%A7%D9%86" TargetMode="External"/><Relationship Id="rId303" Type="http://schemas.openxmlformats.org/officeDocument/2006/relationships/hyperlink" Target="https://fa.wikipedia.org/wiki/%D8%B4%D9%87%D8%B1%D8%B3%D8%AA%D8%A7%D9%86_%D8%AB%D9%84%D8%A7%D8%AB_%D8%A8%D8%A7%D8%A8%D8%A7%D8%AC%D8%A7%D9%86%DB%8C" TargetMode="External"/><Relationship Id="rId748" Type="http://schemas.openxmlformats.org/officeDocument/2006/relationships/hyperlink" Target="https://fa.wikipedia.org/wiki/%D8%B4%D9%87%D8%B1%D8%B3%D8%AA%D8%A7%D9%86_%D8%B1%D9%88%D8%AF%D8%A8%D8%A7%D8%B1" TargetMode="External"/><Relationship Id="rId84" Type="http://schemas.openxmlformats.org/officeDocument/2006/relationships/hyperlink" Target="https://fa.wikipedia.org/wiki/%D8%B4%D9%87%D8%B1%D8%B3%D8%AA%D8%A7%D9%86_%D8%B3%DB%8C%D8%B1%D9%88%D8%A7%D9%86" TargetMode="External"/><Relationship Id="rId387" Type="http://schemas.openxmlformats.org/officeDocument/2006/relationships/hyperlink" Target="https://fa.wikipedia.org/wiki/%D8%B4%D9%87%D8%B1%D8%B3%D8%AA%D8%A7%D9%86_%D8%A7%D8%B1%D8%A7%DA%A9" TargetMode="External"/><Relationship Id="rId510" Type="http://schemas.openxmlformats.org/officeDocument/2006/relationships/hyperlink" Target="https://fa.wikipedia.org/wiki/%D8%B4%D9%87%D8%B1%D8%B3%D8%AA%D8%A7%D9%86_%D8%AA%D9%87%D8%B1%D8%A7%D9%86" TargetMode="External"/><Relationship Id="rId594" Type="http://schemas.openxmlformats.org/officeDocument/2006/relationships/hyperlink" Target="https://fa.wikipedia.org/wiki/%D8%B4%D9%87%D8%B1%D8%B3%D8%AA%D8%A7%D9%86_%D8%B4%D8%A7%D8%AF%DA%AF%D8%A7%D9%86" TargetMode="External"/><Relationship Id="rId608" Type="http://schemas.openxmlformats.org/officeDocument/2006/relationships/hyperlink" Target="https://fa.wikipedia.org/wiki/%D8%B4%D9%87%D8%B1%D8%B3%D8%AA%D8%A7%D9%86_%D8%B2%D9%86%D8%AC%D8%A7%D9%86" TargetMode="External"/><Relationship Id="rId815" Type="http://schemas.openxmlformats.org/officeDocument/2006/relationships/hyperlink" Target="https://fa.wikipedia.org/wiki/%D8%B4%D9%87%D8%B1%D8%B3%D8%AA%D8%A7%D9%86_%D9%81%D8%A7%D9%85%D9%86%DB%8C%D9%86" TargetMode="External"/><Relationship Id="rId247" Type="http://schemas.openxmlformats.org/officeDocument/2006/relationships/hyperlink" Target="https://fa.wikipedia.org/wiki/%D8%B4%D9%87%D8%B1%D8%B3%D8%AA%D8%A7%D9%86_%D8%B4%DB%8C%D8%B1%D8%A7%D8%B2" TargetMode="External"/><Relationship Id="rId107" Type="http://schemas.openxmlformats.org/officeDocument/2006/relationships/hyperlink" Target="https://fa.wikipedia.org/wiki/%D8%B4%D9%87%D8%B1%D8%B3%D8%AA%D8%A7%D9%86_%D8%B4%D9%85%DB%8C%D8%B1%D8%A7%D9%86%D8%A7%D8%AA" TargetMode="External"/><Relationship Id="rId454" Type="http://schemas.openxmlformats.org/officeDocument/2006/relationships/hyperlink" Target="https://fa.wikipedia.org/wiki/%D8%B4%D9%87%D8%B1%D8%B3%D8%AA%D8%A7%D9%86_%DA%AF%D8%B1%D9%85%DB%8C" TargetMode="External"/><Relationship Id="rId661" Type="http://schemas.openxmlformats.org/officeDocument/2006/relationships/hyperlink" Target="https://fa.wikipedia.org/wiki/%D8%B4%D9%87%D8%B1%D8%B3%D8%AA%D8%A7%D9%86_%D9%84%D8%A7%D9%85%D8%B1%D8%AF" TargetMode="External"/><Relationship Id="rId759" Type="http://schemas.openxmlformats.org/officeDocument/2006/relationships/hyperlink" Target="https://fa.wikipedia.org/wiki/%D8%B4%D9%87%D8%B1%D8%B3%D8%AA%D8%A7%D9%86_%D8%A7%D9%84%DB%8C%DA%AF%D9%88%D8%AF%D8%B1%D8%B2" TargetMode="External"/><Relationship Id="rId11" Type="http://schemas.openxmlformats.org/officeDocument/2006/relationships/hyperlink" Target="https://fa.wikipedia.org/wiki/%D8%B4%D9%87%D8%B1%D8%B3%D8%AA%D8%A7%D9%86_%D8%B4%D8%A8%D8%B3%D8%AA%D8%B1" TargetMode="External"/><Relationship Id="rId314" Type="http://schemas.openxmlformats.org/officeDocument/2006/relationships/hyperlink" Target="https://fa.wikipedia.org/wiki/%D8%B4%D9%87%D8%B1%D8%B3%D8%AA%D8%A7%D9%86_%D9%87%D8%B1%D8%B3%DB%8C%D9%86" TargetMode="External"/><Relationship Id="rId398" Type="http://schemas.openxmlformats.org/officeDocument/2006/relationships/hyperlink" Target="https://fa.wikipedia.org/wiki/%D8%B4%D9%87%D8%B1%D8%B3%D8%AA%D8%A7%D9%86_%D8%A7%D8%A8%D9%88%D9%85%D9%88%D8%B3%DB%8C" TargetMode="External"/><Relationship Id="rId521" Type="http://schemas.openxmlformats.org/officeDocument/2006/relationships/hyperlink" Target="https://fa.wikipedia.org/wiki/%D8%B4%D9%87%D8%B1%D8%B3%D8%AA%D8%A7%D9%86_%D8%A7%D8%B1%D8%AF%D9%84" TargetMode="External"/><Relationship Id="rId619" Type="http://schemas.openxmlformats.org/officeDocument/2006/relationships/hyperlink" Target="https://fa.wikipedia.org/wiki/%D8%B4%D9%87%D8%B1%D8%B3%D8%AA%D8%A7%D9%86_%D8%A7%DB%8C%D8%B1%D8%A7%D9%86%D8%B4%D9%87%D8%B1" TargetMode="External"/><Relationship Id="rId95" Type="http://schemas.openxmlformats.org/officeDocument/2006/relationships/hyperlink" Target="https://fa.wikipedia.org/wiki/%D8%B4%D9%87%D8%B1%D8%B3%D8%AA%D8%A7%D9%86_%D8%B9%D8%B3%D9%84%D9%88%DB%8C%D9%87" TargetMode="External"/><Relationship Id="rId160" Type="http://schemas.openxmlformats.org/officeDocument/2006/relationships/hyperlink" Target="https://fa.wikipedia.org/wiki/%D8%B4%D9%87%D8%B1%D8%B3%D8%AA%D8%A7%D9%86_%D9%85%D9%87%E2%80%8C%D9%88%D9%84%D8%A7%D8%AA" TargetMode="External"/><Relationship Id="rId826" Type="http://schemas.openxmlformats.org/officeDocument/2006/relationships/hyperlink" Target="https://fa.wikipedia.org/wiki/%D8%B4%D9%87%D8%B1%D8%B3%D8%AA%D8%A7%D9%86_%D8%B5%D8%AF%D9%88%D9%82" TargetMode="External"/><Relationship Id="rId258" Type="http://schemas.openxmlformats.org/officeDocument/2006/relationships/hyperlink" Target="https://fa.wikipedia.org/wiki/%D8%B4%D9%87%D8%B1%D8%B3%D8%AA%D8%A7%D9%86_%D9%85%D9%85%D8%B3%D9%86%DB%8C" TargetMode="External"/><Relationship Id="rId465" Type="http://schemas.openxmlformats.org/officeDocument/2006/relationships/hyperlink" Target="https://fa.wikipedia.org/wiki/%D8%B4%D9%87%D8%B1%D8%B3%D8%AA%D8%A7%D9%86_%D8%AE%D9%88%D8%A7%D9%86%D8%B3%D8%A7%D8%B1" TargetMode="External"/><Relationship Id="rId672" Type="http://schemas.openxmlformats.org/officeDocument/2006/relationships/hyperlink" Target="https://fa.wikipedia.org/wiki/%D9%82%D9%85" TargetMode="External"/><Relationship Id="rId22" Type="http://schemas.openxmlformats.org/officeDocument/2006/relationships/hyperlink" Target="https://fa.wikipedia.org/wiki/%D8%B4%D9%87%D8%B1%D8%B3%D8%AA%D8%A7%D9%86_%D8%A7%D8%B4%D9%86%D9%88%DB%8C%D9%87" TargetMode="External"/><Relationship Id="rId118" Type="http://schemas.openxmlformats.org/officeDocument/2006/relationships/hyperlink" Target="https://fa.wikipedia.org/wiki/%D8%B4%D9%87%D8%B1%D8%B3%D8%AA%D8%A7%D9%86_%D8%B4%D9%87%D8%B1%DA%A9%D8%B1%D8%AF" TargetMode="External"/><Relationship Id="rId325" Type="http://schemas.openxmlformats.org/officeDocument/2006/relationships/hyperlink" Target="https://fa.wikipedia.org/wiki/%D8%B4%D9%87%D8%B1%D8%B3%D8%AA%D8%A7%D9%86_%D8%A8%D9%86%D8%AF%D8%B1_%DA%AF%D8%B2" TargetMode="External"/><Relationship Id="rId532" Type="http://schemas.openxmlformats.org/officeDocument/2006/relationships/hyperlink" Target="https://fa.wikipedia.org/wiki/%D8%B4%D9%87%D8%B1%D8%B3%D8%AA%D8%A7%D9%86_%D8%AE%D9%88%D8%B3%D9%81" TargetMode="External"/><Relationship Id="rId171" Type="http://schemas.openxmlformats.org/officeDocument/2006/relationships/hyperlink" Target="https://fa.wikipedia.org/wiki/%D8%B4%D9%87%D8%B1%D8%B3%D8%AA%D8%A7%D9%86_%D8%A2%D8%BA%D8%A7%D8%AC%D8%A7%D8%B1%DB%8C" TargetMode="External"/><Relationship Id="rId837" Type="http://schemas.openxmlformats.org/officeDocument/2006/relationships/hyperlink" Target="https://fa.wikipedia.org/wiki/%D8%B4%D9%87%D8%B1%D8%B3%D8%AA%D8%A7%D9%86_%DA%A9%D9%84%D8%A7%D8%B1%D8%AF%D8%B4%D8%AA" TargetMode="External"/><Relationship Id="rId269" Type="http://schemas.openxmlformats.org/officeDocument/2006/relationships/hyperlink" Target="https://fa.wikipedia.org/wiki/%D8%B4%D9%87%D8%B1%D8%B3%D8%AA%D8%A7%D9%86_%D8%A8%DB%8C%D8%AC%D8%A7%D8%B1" TargetMode="External"/><Relationship Id="rId476" Type="http://schemas.openxmlformats.org/officeDocument/2006/relationships/hyperlink" Target="https://fa.wikipedia.org/wiki/%D8%B4%D9%87%D8%B1%D8%B3%D8%AA%D8%A7%D9%86_%D9%84%D9%86%D8%AC%D8%A7%D9%86" TargetMode="External"/><Relationship Id="rId683" Type="http://schemas.openxmlformats.org/officeDocument/2006/relationships/hyperlink" Target="https://fa.wikipedia.org/wiki/%D8%B4%D9%87%D8%B1%D8%B3%D8%AA%D8%A7%D9%86_%D8%A7%D8%B1%D8%B2%D9%88%D8%A6%DB%8C%D9%87" TargetMode="External"/><Relationship Id="rId33" Type="http://schemas.openxmlformats.org/officeDocument/2006/relationships/hyperlink" Target="https://fa.wikipedia.org/wiki/%D8%B4%D9%87%D8%B1%D8%B3%D8%AA%D8%A7%D9%86_%D8%B4%D9%88%D8%B7" TargetMode="External"/><Relationship Id="rId129" Type="http://schemas.openxmlformats.org/officeDocument/2006/relationships/hyperlink" Target="https://fa.wikipedia.org/wiki/%D8%B4%D9%87%D8%B1%D8%B3%D8%AA%D8%A7%D9%86_%D8%B3%D8%B1%D8%A8%DB%8C%D8%B4%D9%87" TargetMode="External"/><Relationship Id="rId336" Type="http://schemas.openxmlformats.org/officeDocument/2006/relationships/hyperlink" Target="https://fa.wikipedia.org/wiki/%D8%B4%D9%87%D8%B1%D8%B3%D8%AA%D8%A7%D9%86_%D9%85%DB%8C%D9%86%D9%88%D8%AF%D8%B4%D8%AA" TargetMode="External"/><Relationship Id="rId543" Type="http://schemas.openxmlformats.org/officeDocument/2006/relationships/hyperlink" Target="https://fa.wikipedia.org/wiki/%D8%B4%D9%87%D8%B1%D8%B3%D8%AA%D8%A7%D9%86_%D8%A8%D8%B1%D8%AF%D8%B3%DA%A9%D9%86" TargetMode="External"/><Relationship Id="rId182" Type="http://schemas.openxmlformats.org/officeDocument/2006/relationships/hyperlink" Target="https://fa.wikipedia.org/wiki/%D8%B4%D9%87%D8%B1%D8%B3%D8%AA%D8%A7%D9%86_%D8%AF%D8%B2%D9%81%D9%88%D9%84" TargetMode="External"/><Relationship Id="rId403" Type="http://schemas.openxmlformats.org/officeDocument/2006/relationships/hyperlink" Target="https://fa.wikipedia.org/wiki/%D8%B4%D9%87%D8%B1%D8%B3%D8%AA%D8%A7%D9%86_%D9%BE%D8%A7%D8%B1%D8%B3%DB%8C%D8%A7%D9%86" TargetMode="External"/><Relationship Id="rId750" Type="http://schemas.openxmlformats.org/officeDocument/2006/relationships/hyperlink" Target="https://fa.wikipedia.org/wiki/%D8%B4%D9%87%D8%B1%D8%B3%D8%AA%D8%A7%D9%86_%D8%B3%DB%8C%D8%A7%D9%87%DA%A9%D9%84" TargetMode="External"/><Relationship Id="rId848" Type="http://schemas.openxmlformats.org/officeDocument/2006/relationships/hyperlink" Target="https://fa.wikipedia.org/wiki/%D8%B4%D9%87%D8%B1%D8%B3%D8%AA%D8%A7%D9%86_%D8%B4%D8%A7%D9%87%DB%8C%D9%86%E2%80%8C%D8%AF%DA%98" TargetMode="External"/><Relationship Id="rId487" Type="http://schemas.openxmlformats.org/officeDocument/2006/relationships/hyperlink" Target="https://fa.wikipedia.org/wiki/%D8%B4%D9%87%D8%B1%D8%B3%D8%AA%D8%A7%D9%86_%D8%A7%DB%8C%D9%84%D8%A7%D9%85" TargetMode="External"/><Relationship Id="rId610" Type="http://schemas.openxmlformats.org/officeDocument/2006/relationships/hyperlink" Target="https://fa.wikipedia.org/wiki/%D8%B4%D9%87%D8%B1%D8%B3%D8%AA%D8%A7%D9%86_%D9%85%D8%A7%D9%87_%D9%86%D8%B4%D8%A7%D9%86" TargetMode="External"/><Relationship Id="rId694" Type="http://schemas.openxmlformats.org/officeDocument/2006/relationships/hyperlink" Target="https://fa.wikipedia.org/wiki/%D8%B4%D9%87%D8%B1%D8%B3%D8%AA%D8%A7%D9%86_%D8%B2%D8%B1%D9%86%D8%AF" TargetMode="External"/><Relationship Id="rId708" Type="http://schemas.openxmlformats.org/officeDocument/2006/relationships/hyperlink" Target="https://fa.wikipedia.org/wiki/%D8%B4%D9%87%D8%B1%D8%B3%D8%AA%D8%A7%D9%86_%D8%AB%D9%84%D8%A7%D8%AB_%D8%A8%D8%A7%D8%A8%D8%A7%D8%AC%D8%A7%D9%86%DB%8C" TargetMode="External"/><Relationship Id="rId347" Type="http://schemas.openxmlformats.org/officeDocument/2006/relationships/hyperlink" Target="https://fa.wikipedia.org/wiki/%D8%B4%D9%87%D8%B1%D8%B3%D8%AA%D8%A7%D9%86_%D8%B4%D9%81%D8%AA" TargetMode="External"/><Relationship Id="rId44" Type="http://schemas.openxmlformats.org/officeDocument/2006/relationships/hyperlink" Target="https://fa.wikipedia.org/wiki/%D8%B4%D9%87%D8%B1%D8%B3%D8%AA%D8%A7%D9%86_%DA%AF%D8%B1%D9%85%DB%8C" TargetMode="External"/><Relationship Id="rId554" Type="http://schemas.openxmlformats.org/officeDocument/2006/relationships/hyperlink" Target="https://fa.wikipedia.org/wiki/%D8%B4%D9%87%D8%B1%D8%B3%D8%AA%D8%A7%D9%86_%D8%AE%D9%88%D8%B4%D8%A7%D8%A8" TargetMode="External"/><Relationship Id="rId761" Type="http://schemas.openxmlformats.org/officeDocument/2006/relationships/hyperlink" Target="https://fa.wikipedia.org/wiki/%D8%B4%D9%87%D8%B1%D8%B3%D8%AA%D8%A7%D9%86_%D9%BE%D9%84%E2%80%8C%D8%AF%D8%AE%D8%AA%D8%B1" TargetMode="External"/><Relationship Id="rId193" Type="http://schemas.openxmlformats.org/officeDocument/2006/relationships/hyperlink" Target="https://fa.wikipedia.org/wiki/%D8%B4%D9%87%D8%B1%D8%B3%D8%AA%D8%A7%D9%86_%D9%85%D8%B3%D8%AC%D8%AF%D8%B3%D9%84%DB%8C%D9%85%D8%A7%D9%86" TargetMode="External"/><Relationship Id="rId207" Type="http://schemas.openxmlformats.org/officeDocument/2006/relationships/hyperlink" Target="https://fa.wikipedia.org/wiki/%D8%B4%D9%87%D8%B1%D8%B3%D8%AA%D8%A7%D9%86_%D8%B3%D8%B1%D8%AE%D9%87" TargetMode="External"/><Relationship Id="rId414" Type="http://schemas.openxmlformats.org/officeDocument/2006/relationships/hyperlink" Target="https://fa.wikipedia.org/wiki/%D8%B4%D9%87%D8%B1%D8%B3%D8%AA%D8%A7%D9%86_%DA%A9%D8%A8%D9%88%D8%AF%D8%B1%D8%A2%D9%87%D9%86%DA%AF" TargetMode="External"/><Relationship Id="rId498" Type="http://schemas.openxmlformats.org/officeDocument/2006/relationships/hyperlink" Target="https://fa.wikipedia.org/wiki/%D8%B4%D9%87%D8%B1%D8%B3%D8%AA%D8%A7%D9%86_%D8%AF%D8%B4%D8%AA%D8%B3%D8%AA%D8%A7%D9%86" TargetMode="External"/><Relationship Id="rId621" Type="http://schemas.openxmlformats.org/officeDocument/2006/relationships/hyperlink" Target="https://fa.wikipedia.org/wiki/%D8%B4%D9%87%D8%B1%D8%B3%D8%AA%D8%A7%D9%86_%D8%AE%D8%A7%D8%B4" TargetMode="External"/><Relationship Id="rId260" Type="http://schemas.openxmlformats.org/officeDocument/2006/relationships/hyperlink" Target="https://fa.wikipedia.org/wiki/%D8%B4%D9%87%D8%B1%D8%B3%D8%AA%D8%A7%D9%86_%D9%86%DB%8C%E2%80%8C%D8%B1%DB%8C%D8%B2" TargetMode="External"/><Relationship Id="rId719" Type="http://schemas.openxmlformats.org/officeDocument/2006/relationships/hyperlink" Target="https://fa.wikipedia.org/wiki/%D8%B4%D9%87%D8%B1%D8%B3%D8%AA%D8%A7%D9%86_%D9%87%D8%B1%D8%B3%DB%8C%D9%86" TargetMode="External"/><Relationship Id="rId55" Type="http://schemas.openxmlformats.org/officeDocument/2006/relationships/hyperlink" Target="https://fa.wikipedia.org/wiki/%D8%B4%D9%87%D8%B1%D8%B3%D8%AA%D8%A7%D9%86_%D8%AE%D9%85%DB%8C%D9%86%DB%8C%E2%80%8C%D8%B4%D9%87%D8%B1" TargetMode="External"/><Relationship Id="rId120" Type="http://schemas.openxmlformats.org/officeDocument/2006/relationships/hyperlink" Target="https://fa.wikipedia.org/wiki/%D8%B4%D9%87%D8%B1%D8%B3%D8%AA%D8%A7%D9%86_%DA%A9%D9%88%D9%87%D8%B1%D9%86%DA%AF" TargetMode="External"/><Relationship Id="rId358" Type="http://schemas.openxmlformats.org/officeDocument/2006/relationships/hyperlink" Target="https://fa.wikipedia.org/wiki/%D8%B4%D9%87%D8%B1%D8%B3%D8%AA%D8%A7%D9%86_%D8%AF%D9%84%D9%81%D8%A7%D9%86" TargetMode="External"/><Relationship Id="rId565" Type="http://schemas.openxmlformats.org/officeDocument/2006/relationships/hyperlink" Target="https://fa.wikipedia.org/wiki/%D8%B4%D9%87%D8%B1%D8%B3%D8%AA%D8%A7%D9%86_%DA%AF%D9%86%D8%A7%D8%A8%D8%A7%D8%AF" TargetMode="External"/><Relationship Id="rId772" Type="http://schemas.openxmlformats.org/officeDocument/2006/relationships/hyperlink" Target="https://fa.wikipedia.org/wiki/%D8%B4%D9%87%D8%B1%D8%B3%D8%AA%D8%A7%D9%86_%D8%AA%D9%86%DA%A9%D8%A7%D8%A8%D9%86" TargetMode="External"/><Relationship Id="rId218" Type="http://schemas.openxmlformats.org/officeDocument/2006/relationships/hyperlink" Target="https://fa.wikipedia.org/wiki/%D8%B4%D9%87%D8%B1%D8%B3%D8%AA%D8%A7%D9%86_%D8%B2%D8%A7%D9%87%D8%AF%D8%A7%D9%86" TargetMode="External"/><Relationship Id="rId425" Type="http://schemas.openxmlformats.org/officeDocument/2006/relationships/hyperlink" Target="https://fa.wikipedia.org/wiki/%D8%B4%D9%87%D8%B1%D8%B3%D8%AA%D8%A7%D9%86_%D9%85%D9%87%D8%B1%DB%8C%D8%B2" TargetMode="External"/><Relationship Id="rId632" Type="http://schemas.openxmlformats.org/officeDocument/2006/relationships/hyperlink" Target="https://fa.wikipedia.org/wiki/%D8%B4%D9%87%D8%B1%D8%B3%D8%AA%D8%A7%D9%86_%D9%85%DB%8C%D8%B1%D8%AC%D8%A7%D9%88%D9%87" TargetMode="External"/><Relationship Id="rId271" Type="http://schemas.openxmlformats.org/officeDocument/2006/relationships/hyperlink" Target="https://fa.wikipedia.org/wiki/%D8%B4%D9%87%D8%B1%D8%B3%D8%AA%D8%A7%D9%86_%D8%AF%DB%8C%D9%88%D8%A7%D9%86%D8%AF%D8%B1%D9%87" TargetMode="External"/><Relationship Id="rId66" Type="http://schemas.openxmlformats.org/officeDocument/2006/relationships/hyperlink" Target="https://fa.wikipedia.org/wiki/%D8%B4%D9%87%D8%B1%D8%B3%D8%AA%D8%A7%D9%86_%DA%AF%D9%84%D9%BE%D8%A7%DB%8C%DA%AF%D8%A7%D9%86" TargetMode="External"/><Relationship Id="rId131" Type="http://schemas.openxmlformats.org/officeDocument/2006/relationships/hyperlink" Target="https://fa.wikipedia.org/wiki/%D8%B4%D9%87%D8%B1%D8%B3%D8%AA%D8%A7%D9%86_%D9%81%D8%B1%D8%AF%D9%88%D8%B3" TargetMode="External"/><Relationship Id="rId369" Type="http://schemas.openxmlformats.org/officeDocument/2006/relationships/hyperlink" Target="https://fa.wikipedia.org/wiki/%D8%B4%D9%87%D8%B1%D8%B3%D8%AA%D8%A7%D9%86_%D8%AC%D9%88%DB%8C%D8%A8%D8%A7%D8%B1" TargetMode="External"/><Relationship Id="rId576" Type="http://schemas.openxmlformats.org/officeDocument/2006/relationships/hyperlink" Target="https://fa.wikipedia.org/wiki/%D8%B4%D9%87%D8%B1%D8%B3%D8%AA%D8%A7%D9%86_%D9%85%D8%A7%D9%86%D9%87_%D9%88_%D8%B3%D9%85%D9%84%D9%82%D8%A7%D9%86" TargetMode="External"/><Relationship Id="rId783" Type="http://schemas.openxmlformats.org/officeDocument/2006/relationships/hyperlink" Target="https://fa.wikipedia.org/wiki/%D8%B4%D9%87%D8%B1%D8%B3%D8%AA%D8%A7%D9%86_%D9%85%D8%AD%D9%85%D9%88%D8%AF%D8%A2%D8%A8%D8%A7%D8%AF" TargetMode="External"/><Relationship Id="rId229" Type="http://schemas.openxmlformats.org/officeDocument/2006/relationships/hyperlink" Target="https://fa.wikipedia.org/wiki/%D8%B4%D9%87%D8%B1%D8%B3%D8%AA%D8%A7%D9%86_%D9%86%DB%8C%D9%85%D8%B1%D9%88%D8%B2" TargetMode="External"/><Relationship Id="rId436" Type="http://schemas.openxmlformats.org/officeDocument/2006/relationships/hyperlink" Target="https://fa.wikipedia.org/wiki/%D8%B4%D9%87%D8%B1%D8%B3%D8%AA%D8%A7%D9%86_%D8%AE%D8%AF%D8%A7%D8%A2%D9%81%D8%B1%DB%8C%D9%86" TargetMode="External"/><Relationship Id="rId643" Type="http://schemas.openxmlformats.org/officeDocument/2006/relationships/hyperlink" Target="https://fa.wikipedia.org/wiki/%D8%B4%D9%87%D8%B1%D8%B3%D8%AA%D8%A7%D9%86_%D8%AC%D9%87%D8%B1%D9%8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3"/>
  <sheetViews>
    <sheetView rightToLeft="1" zoomScale="80" zoomScaleNormal="80" workbookViewId="0">
      <pane xSplit="3" ySplit="2" topLeftCell="D306" activePane="bottomRight" state="frozen"/>
      <selection pane="topRight" activeCell="D1" sqref="D1"/>
      <selection pane="bottomLeft" activeCell="A3" sqref="A3"/>
      <selection pane="bottomRight" activeCell="I298" sqref="I298"/>
    </sheetView>
  </sheetViews>
  <sheetFormatPr defaultRowHeight="20.25" thickBottom="1" x14ac:dyDescent="0.25"/>
  <cols>
    <col min="1" max="1" width="5.25" style="30" customWidth="1"/>
    <col min="2" max="2" width="22" style="30" customWidth="1"/>
    <col min="3" max="3" width="10.75" style="28" customWidth="1"/>
    <col min="4" max="4" width="16" style="30" bestFit="1" customWidth="1"/>
    <col min="5" max="5" width="14" style="30" bestFit="1" customWidth="1"/>
    <col min="6" max="6" width="11.125" style="30" customWidth="1"/>
    <col min="7" max="7" width="15.5" style="30" bestFit="1" customWidth="1"/>
    <col min="8" max="8" width="16" style="30" customWidth="1"/>
    <col min="9" max="9" width="11.125" style="30" customWidth="1"/>
    <col min="10" max="10" width="16" style="30" bestFit="1" customWidth="1"/>
    <col min="11" max="11" width="11.125" style="30" customWidth="1"/>
    <col min="12" max="12" width="12.875" style="30" bestFit="1" customWidth="1"/>
    <col min="13" max="13" width="11.125" style="30" customWidth="1"/>
    <col min="14" max="14" width="15.5" style="30" bestFit="1" customWidth="1"/>
    <col min="15" max="15" width="11.125" style="30" customWidth="1"/>
    <col min="16" max="16384" width="9" style="30"/>
  </cols>
  <sheetData>
    <row r="1" spans="1:15" thickBot="1" x14ac:dyDescent="0.3">
      <c r="A1" s="26" t="s">
        <v>98</v>
      </c>
      <c r="B1" s="27"/>
      <c r="D1" s="27"/>
      <c r="E1" s="27"/>
      <c r="F1" s="29"/>
      <c r="G1" s="27"/>
      <c r="H1" s="27"/>
      <c r="I1" s="29"/>
      <c r="J1" s="27"/>
      <c r="K1" s="29"/>
      <c r="L1" s="27"/>
      <c r="M1" s="29"/>
      <c r="N1" s="27"/>
      <c r="O1" s="29"/>
    </row>
    <row r="2" spans="1:15" ht="61.5" customHeight="1" thickBot="1" x14ac:dyDescent="0.25">
      <c r="A2" s="31" t="s">
        <v>0</v>
      </c>
      <c r="B2" s="32" t="s">
        <v>1</v>
      </c>
      <c r="C2" s="32" t="s">
        <v>486</v>
      </c>
      <c r="D2" s="32" t="s">
        <v>2</v>
      </c>
      <c r="E2" s="32" t="s">
        <v>3</v>
      </c>
      <c r="F2" s="32" t="s">
        <v>460</v>
      </c>
      <c r="G2" s="32" t="s">
        <v>4</v>
      </c>
      <c r="H2" s="32" t="s">
        <v>5</v>
      </c>
      <c r="I2" s="32" t="s">
        <v>460</v>
      </c>
      <c r="J2" s="32" t="s">
        <v>6</v>
      </c>
      <c r="K2" s="32" t="s">
        <v>460</v>
      </c>
      <c r="L2" s="32" t="s">
        <v>7</v>
      </c>
      <c r="M2" s="32" t="s">
        <v>460</v>
      </c>
      <c r="N2" s="32" t="s">
        <v>8</v>
      </c>
      <c r="O2" s="32" t="s">
        <v>460</v>
      </c>
    </row>
    <row r="3" spans="1:15" thickBot="1" x14ac:dyDescent="0.25">
      <c r="A3" s="33">
        <v>1</v>
      </c>
      <c r="B3" s="34" t="s">
        <v>9</v>
      </c>
      <c r="C3" s="28" t="str">
        <f>IF(MAX(I3,K3,M3,O3)=I3,"روحانی",IF(MAX(I3,K3,M3,O3)=K3,"رئیسی"))</f>
        <v>روحانی</v>
      </c>
      <c r="D3" s="35">
        <v>58188</v>
      </c>
      <c r="E3" s="35">
        <v>3297</v>
      </c>
      <c r="F3" s="36">
        <f>E3/D3</f>
        <v>5.6661167250979583E-2</v>
      </c>
      <c r="G3" s="35">
        <v>54891</v>
      </c>
      <c r="H3" s="35">
        <v>32725</v>
      </c>
      <c r="I3" s="36">
        <f>H3/D3</f>
        <v>0.56240118237437275</v>
      </c>
      <c r="J3" s="35">
        <v>20594</v>
      </c>
      <c r="K3" s="36">
        <f>J3/D3</f>
        <v>0.35392177081185122</v>
      </c>
      <c r="L3" s="35">
        <v>952</v>
      </c>
      <c r="M3" s="36">
        <f>L3/D3</f>
        <v>1.636076166907266E-2</v>
      </c>
      <c r="N3" s="35">
        <v>620</v>
      </c>
      <c r="O3" s="36">
        <f>N3/D3</f>
        <v>1.0655117893723792E-2</v>
      </c>
    </row>
    <row r="4" spans="1:15" thickBot="1" x14ac:dyDescent="0.25">
      <c r="A4" s="33">
        <v>2</v>
      </c>
      <c r="B4" s="34" t="s">
        <v>10</v>
      </c>
      <c r="C4" s="28" t="str">
        <f t="shared" ref="C4:C67" si="0">IF(MAX(I4,K4,M4,O4)=I4,"روحانی",IF(MAX(I4,K4,M4,O4)=K4,"رئیسی"))</f>
        <v>روحانی</v>
      </c>
      <c r="D4" s="35">
        <v>80724</v>
      </c>
      <c r="E4" s="35">
        <v>2980</v>
      </c>
      <c r="F4" s="36">
        <f t="shared" ref="F4:F67" si="1">E4/D4</f>
        <v>3.691591100540112E-2</v>
      </c>
      <c r="G4" s="35">
        <v>77744</v>
      </c>
      <c r="H4" s="35">
        <v>48465</v>
      </c>
      <c r="I4" s="36">
        <f t="shared" ref="I4:I67" si="2">H4/D4</f>
        <v>0.60037906942173336</v>
      </c>
      <c r="J4" s="35">
        <v>27303</v>
      </c>
      <c r="K4" s="36">
        <f t="shared" ref="K4:K67" si="3">J4/D4</f>
        <v>0.33822654972498883</v>
      </c>
      <c r="L4" s="35">
        <v>1249</v>
      </c>
      <c r="M4" s="36">
        <f t="shared" ref="M4:M67" si="4">L4/D4</f>
        <v>1.5472474109310737E-2</v>
      </c>
      <c r="N4" s="35">
        <v>727</v>
      </c>
      <c r="O4" s="36">
        <f t="shared" ref="O4:O67" si="5">N4/D4</f>
        <v>9.0059957385659785E-3</v>
      </c>
    </row>
    <row r="5" spans="1:15" thickBot="1" x14ac:dyDescent="0.25">
      <c r="A5" s="33">
        <v>3</v>
      </c>
      <c r="B5" s="34" t="s">
        <v>11</v>
      </c>
      <c r="C5" s="28" t="str">
        <f t="shared" si="0"/>
        <v>روحانی</v>
      </c>
      <c r="D5" s="35">
        <v>67516</v>
      </c>
      <c r="E5" s="35">
        <v>3417</v>
      </c>
      <c r="F5" s="36">
        <f t="shared" si="1"/>
        <v>5.0610225724272762E-2</v>
      </c>
      <c r="G5" s="35">
        <v>64099</v>
      </c>
      <c r="H5" s="35">
        <v>37587</v>
      </c>
      <c r="I5" s="36">
        <f t="shared" si="2"/>
        <v>0.55671248296700038</v>
      </c>
      <c r="J5" s="35">
        <v>25367</v>
      </c>
      <c r="K5" s="36">
        <f t="shared" si="3"/>
        <v>0.37571834824337935</v>
      </c>
      <c r="L5" s="35">
        <v>772</v>
      </c>
      <c r="M5" s="36">
        <f t="shared" si="4"/>
        <v>1.1434326678120742E-2</v>
      </c>
      <c r="N5" s="35">
        <v>373</v>
      </c>
      <c r="O5" s="36">
        <f t="shared" si="5"/>
        <v>5.5246163872267311E-3</v>
      </c>
    </row>
    <row r="6" spans="1:15" thickBot="1" x14ac:dyDescent="0.25">
      <c r="A6" s="33">
        <v>4</v>
      </c>
      <c r="B6" s="34" t="s">
        <v>12</v>
      </c>
      <c r="C6" s="28" t="str">
        <f t="shared" si="0"/>
        <v>روحانی</v>
      </c>
      <c r="D6" s="35">
        <v>60835</v>
      </c>
      <c r="E6" s="35">
        <v>2242</v>
      </c>
      <c r="F6" s="36">
        <f t="shared" si="1"/>
        <v>3.6853784827812937E-2</v>
      </c>
      <c r="G6" s="35">
        <v>58593</v>
      </c>
      <c r="H6" s="35">
        <v>33416</v>
      </c>
      <c r="I6" s="36">
        <f t="shared" si="2"/>
        <v>0.54928906057368287</v>
      </c>
      <c r="J6" s="35">
        <v>23649</v>
      </c>
      <c r="K6" s="36">
        <f t="shared" si="3"/>
        <v>0.38874003451960221</v>
      </c>
      <c r="L6" s="35">
        <v>957</v>
      </c>
      <c r="M6" s="36">
        <f t="shared" si="4"/>
        <v>1.5731075860935317E-2</v>
      </c>
      <c r="N6" s="35">
        <v>571</v>
      </c>
      <c r="O6" s="36">
        <f t="shared" si="5"/>
        <v>9.3860442179666305E-3</v>
      </c>
    </row>
    <row r="7" spans="1:15" thickBot="1" x14ac:dyDescent="0.25">
      <c r="A7" s="33">
        <v>5</v>
      </c>
      <c r="B7" s="34" t="s">
        <v>13</v>
      </c>
      <c r="C7" s="28" t="str">
        <f t="shared" si="0"/>
        <v>روحانی</v>
      </c>
      <c r="D7" s="35">
        <v>77194</v>
      </c>
      <c r="E7" s="35">
        <v>2332</v>
      </c>
      <c r="F7" s="36">
        <f t="shared" si="1"/>
        <v>3.0209601782521956E-2</v>
      </c>
      <c r="G7" s="35">
        <v>74862</v>
      </c>
      <c r="H7" s="35">
        <v>50670</v>
      </c>
      <c r="I7" s="36">
        <f t="shared" si="2"/>
        <v>0.65639816566054354</v>
      </c>
      <c r="J7" s="35">
        <v>22813</v>
      </c>
      <c r="K7" s="36">
        <f t="shared" si="3"/>
        <v>0.29552814985620646</v>
      </c>
      <c r="L7" s="35">
        <v>844</v>
      </c>
      <c r="M7" s="36">
        <f t="shared" si="4"/>
        <v>1.093349224032956E-2</v>
      </c>
      <c r="N7" s="35">
        <v>535</v>
      </c>
      <c r="O7" s="36">
        <f t="shared" si="5"/>
        <v>6.9305904603984766E-3</v>
      </c>
    </row>
    <row r="8" spans="1:15" thickBot="1" x14ac:dyDescent="0.25">
      <c r="A8" s="33">
        <v>6</v>
      </c>
      <c r="B8" s="34" t="s">
        <v>14</v>
      </c>
      <c r="C8" s="28" t="str">
        <f t="shared" si="0"/>
        <v>روحانی</v>
      </c>
      <c r="D8" s="35">
        <v>822075</v>
      </c>
      <c r="E8" s="35">
        <v>26720</v>
      </c>
      <c r="F8" s="36">
        <f t="shared" si="1"/>
        <v>3.2503117112185627E-2</v>
      </c>
      <c r="G8" s="35">
        <v>795355</v>
      </c>
      <c r="H8" s="35">
        <v>551701</v>
      </c>
      <c r="I8" s="36">
        <f t="shared" si="2"/>
        <v>0.67110786728704797</v>
      </c>
      <c r="J8" s="35">
        <v>226109</v>
      </c>
      <c r="K8" s="36">
        <f t="shared" si="3"/>
        <v>0.27504668065565796</v>
      </c>
      <c r="L8" s="35">
        <v>11748</v>
      </c>
      <c r="M8" s="36">
        <f t="shared" si="4"/>
        <v>1.4290666909953471E-2</v>
      </c>
      <c r="N8" s="35">
        <v>5797</v>
      </c>
      <c r="O8" s="36">
        <f t="shared" si="5"/>
        <v>7.0516680351549437E-3</v>
      </c>
    </row>
    <row r="9" spans="1:15" thickBot="1" x14ac:dyDescent="0.25">
      <c r="A9" s="33">
        <v>7</v>
      </c>
      <c r="B9" s="34" t="s">
        <v>15</v>
      </c>
      <c r="C9" s="28" t="str">
        <f t="shared" si="0"/>
        <v>روحانی</v>
      </c>
      <c r="D9" s="35">
        <v>43048</v>
      </c>
      <c r="E9" s="35">
        <v>1228</v>
      </c>
      <c r="F9" s="36">
        <f t="shared" si="1"/>
        <v>2.8526296227467014E-2</v>
      </c>
      <c r="G9" s="35">
        <v>41820</v>
      </c>
      <c r="H9" s="35">
        <v>29546</v>
      </c>
      <c r="I9" s="36">
        <f t="shared" si="2"/>
        <v>0.68635012079539115</v>
      </c>
      <c r="J9" s="35">
        <v>11659</v>
      </c>
      <c r="K9" s="36">
        <f t="shared" si="3"/>
        <v>0.27083720498048691</v>
      </c>
      <c r="L9" s="35">
        <v>401</v>
      </c>
      <c r="M9" s="36">
        <f t="shared" si="4"/>
        <v>9.3151830514774207E-3</v>
      </c>
      <c r="N9" s="35">
        <v>214</v>
      </c>
      <c r="O9" s="36">
        <f t="shared" si="5"/>
        <v>4.9711949451774762E-3</v>
      </c>
    </row>
    <row r="10" spans="1:15" thickBot="1" x14ac:dyDescent="0.25">
      <c r="A10" s="33">
        <v>8</v>
      </c>
      <c r="B10" s="34" t="s">
        <v>16</v>
      </c>
      <c r="C10" s="28" t="str">
        <f t="shared" si="0"/>
        <v>رئیسی</v>
      </c>
      <c r="D10" s="35">
        <v>17628</v>
      </c>
      <c r="E10" s="35">
        <v>295</v>
      </c>
      <c r="F10" s="36">
        <f t="shared" si="1"/>
        <v>1.6734740186067621E-2</v>
      </c>
      <c r="G10" s="35">
        <v>17333</v>
      </c>
      <c r="H10" s="35">
        <v>7652</v>
      </c>
      <c r="I10" s="36">
        <f t="shared" si="2"/>
        <v>0.43408214204674384</v>
      </c>
      <c r="J10" s="35">
        <v>9374</v>
      </c>
      <c r="K10" s="36">
        <f t="shared" si="3"/>
        <v>0.53176764238711138</v>
      </c>
      <c r="L10" s="35">
        <v>189</v>
      </c>
      <c r="M10" s="36">
        <f t="shared" si="4"/>
        <v>1.0721579305650103E-2</v>
      </c>
      <c r="N10" s="35">
        <v>118</v>
      </c>
      <c r="O10" s="36">
        <f t="shared" si="5"/>
        <v>6.6938960744270483E-3</v>
      </c>
    </row>
    <row r="11" spans="1:15" thickBot="1" x14ac:dyDescent="0.25">
      <c r="A11" s="33">
        <v>9</v>
      </c>
      <c r="B11" s="34" t="s">
        <v>17</v>
      </c>
      <c r="C11" s="28" t="str">
        <f t="shared" si="0"/>
        <v>روحانی</v>
      </c>
      <c r="D11" s="35">
        <v>22299</v>
      </c>
      <c r="E11" s="35">
        <v>366</v>
      </c>
      <c r="F11" s="36">
        <f t="shared" si="1"/>
        <v>1.6413292075877842E-2</v>
      </c>
      <c r="G11" s="35">
        <v>21933</v>
      </c>
      <c r="H11" s="35">
        <v>15045</v>
      </c>
      <c r="I11" s="36">
        <f t="shared" si="2"/>
        <v>0.6746939324633392</v>
      </c>
      <c r="J11" s="35">
        <v>6643</v>
      </c>
      <c r="K11" s="36">
        <f t="shared" si="3"/>
        <v>0.29790573568321449</v>
      </c>
      <c r="L11" s="35">
        <v>159</v>
      </c>
      <c r="M11" s="36">
        <f t="shared" si="4"/>
        <v>7.130364590340374E-3</v>
      </c>
      <c r="N11" s="35">
        <v>86</v>
      </c>
      <c r="O11" s="36">
        <f t="shared" si="5"/>
        <v>3.8566751872281266E-3</v>
      </c>
    </row>
    <row r="12" spans="1:15" thickBot="1" x14ac:dyDescent="0.25">
      <c r="A12" s="33">
        <v>10</v>
      </c>
      <c r="B12" s="34" t="s">
        <v>18</v>
      </c>
      <c r="C12" s="28" t="str">
        <f t="shared" si="0"/>
        <v>روحانی</v>
      </c>
      <c r="D12" s="35">
        <v>73688</v>
      </c>
      <c r="E12" s="35">
        <v>3407</v>
      </c>
      <c r="F12" s="36">
        <f t="shared" si="1"/>
        <v>4.6235479318206492E-2</v>
      </c>
      <c r="G12" s="35">
        <v>70281</v>
      </c>
      <c r="H12" s="35">
        <v>36309</v>
      </c>
      <c r="I12" s="36">
        <f t="shared" si="2"/>
        <v>0.49273965910324613</v>
      </c>
      <c r="J12" s="35">
        <v>31527</v>
      </c>
      <c r="K12" s="36">
        <f t="shared" si="3"/>
        <v>0.42784442514384974</v>
      </c>
      <c r="L12" s="35">
        <v>1661</v>
      </c>
      <c r="M12" s="36">
        <f t="shared" si="4"/>
        <v>2.2540983606557378E-2</v>
      </c>
      <c r="N12" s="35">
        <v>784</v>
      </c>
      <c r="O12" s="36">
        <f t="shared" si="5"/>
        <v>1.0639452828140267E-2</v>
      </c>
    </row>
    <row r="13" spans="1:15" thickBot="1" x14ac:dyDescent="0.25">
      <c r="A13" s="33">
        <v>11</v>
      </c>
      <c r="B13" s="34" t="s">
        <v>19</v>
      </c>
      <c r="C13" s="28" t="str">
        <f t="shared" si="0"/>
        <v>روحانی</v>
      </c>
      <c r="D13" s="35">
        <v>84750</v>
      </c>
      <c r="E13" s="35">
        <v>2847</v>
      </c>
      <c r="F13" s="36">
        <f t="shared" si="1"/>
        <v>3.35929203539823E-2</v>
      </c>
      <c r="G13" s="35">
        <v>81903</v>
      </c>
      <c r="H13" s="35">
        <v>58301</v>
      </c>
      <c r="I13" s="36">
        <f t="shared" si="2"/>
        <v>0.68791740412979352</v>
      </c>
      <c r="J13" s="35">
        <v>22189</v>
      </c>
      <c r="K13" s="36">
        <f t="shared" si="3"/>
        <v>0.26181710914454276</v>
      </c>
      <c r="L13" s="35">
        <v>892</v>
      </c>
      <c r="M13" s="36">
        <f t="shared" si="4"/>
        <v>1.0525073746312685E-2</v>
      </c>
      <c r="N13" s="35">
        <v>521</v>
      </c>
      <c r="O13" s="36">
        <f t="shared" si="5"/>
        <v>6.1474926253687317E-3</v>
      </c>
    </row>
    <row r="14" spans="1:15" thickBot="1" x14ac:dyDescent="0.25">
      <c r="A14" s="33">
        <v>12</v>
      </c>
      <c r="B14" s="34" t="s">
        <v>20</v>
      </c>
      <c r="C14" s="28" t="str">
        <f t="shared" si="0"/>
        <v>روحانی</v>
      </c>
      <c r="D14" s="35">
        <v>44954</v>
      </c>
      <c r="E14" s="35">
        <v>2560</v>
      </c>
      <c r="F14" s="36">
        <f t="shared" si="1"/>
        <v>5.6947101481514439E-2</v>
      </c>
      <c r="G14" s="35">
        <v>42394</v>
      </c>
      <c r="H14" s="35">
        <v>22011</v>
      </c>
      <c r="I14" s="36">
        <f t="shared" si="2"/>
        <v>0.48963384793344306</v>
      </c>
      <c r="J14" s="35">
        <v>19254</v>
      </c>
      <c r="K14" s="36">
        <f t="shared" si="3"/>
        <v>0.42830448903323398</v>
      </c>
      <c r="L14" s="35">
        <v>614</v>
      </c>
      <c r="M14" s="36">
        <f t="shared" si="4"/>
        <v>1.3658406370956978E-2</v>
      </c>
      <c r="N14" s="35">
        <v>515</v>
      </c>
      <c r="O14" s="36">
        <f t="shared" si="5"/>
        <v>1.1456155180851538E-2</v>
      </c>
    </row>
    <row r="15" spans="1:15" thickBot="1" x14ac:dyDescent="0.25">
      <c r="A15" s="33">
        <v>13</v>
      </c>
      <c r="B15" s="34" t="s">
        <v>21</v>
      </c>
      <c r="C15" s="28" t="str">
        <f t="shared" si="0"/>
        <v>روحانی</v>
      </c>
      <c r="D15" s="35">
        <v>30769</v>
      </c>
      <c r="E15" s="35">
        <v>745</v>
      </c>
      <c r="F15" s="36">
        <f t="shared" si="1"/>
        <v>2.4212681595111963E-2</v>
      </c>
      <c r="G15" s="35">
        <v>30024</v>
      </c>
      <c r="H15" s="35">
        <v>18046</v>
      </c>
      <c r="I15" s="36">
        <f t="shared" si="2"/>
        <v>0.58649939874549062</v>
      </c>
      <c r="J15" s="35">
        <v>11680</v>
      </c>
      <c r="K15" s="36">
        <f t="shared" si="3"/>
        <v>0.37960284702135266</v>
      </c>
      <c r="L15" s="35">
        <v>204</v>
      </c>
      <c r="M15" s="36">
        <f t="shared" si="4"/>
        <v>6.6300497253729404E-3</v>
      </c>
      <c r="N15" s="35">
        <v>94</v>
      </c>
      <c r="O15" s="36">
        <f t="shared" si="5"/>
        <v>3.0550229126718449E-3</v>
      </c>
    </row>
    <row r="16" spans="1:15" thickBot="1" x14ac:dyDescent="0.25">
      <c r="A16" s="33">
        <v>14</v>
      </c>
      <c r="B16" s="34" t="s">
        <v>22</v>
      </c>
      <c r="C16" s="28" t="str">
        <f t="shared" si="0"/>
        <v>روحانی</v>
      </c>
      <c r="D16" s="35">
        <v>133325</v>
      </c>
      <c r="E16" s="35">
        <v>5397</v>
      </c>
      <c r="F16" s="36">
        <f t="shared" si="1"/>
        <v>4.0480030001875118E-2</v>
      </c>
      <c r="G16" s="35">
        <v>127928</v>
      </c>
      <c r="H16" s="35">
        <v>74883</v>
      </c>
      <c r="I16" s="36">
        <f t="shared" si="2"/>
        <v>0.56165760360022499</v>
      </c>
      <c r="J16" s="35">
        <v>50480</v>
      </c>
      <c r="K16" s="36">
        <f t="shared" si="3"/>
        <v>0.37862366397899871</v>
      </c>
      <c r="L16" s="35">
        <v>1791</v>
      </c>
      <c r="M16" s="36">
        <f t="shared" si="4"/>
        <v>1.3433339583723983E-2</v>
      </c>
      <c r="N16" s="35">
        <v>774</v>
      </c>
      <c r="O16" s="36">
        <f t="shared" si="5"/>
        <v>5.8053628351771988E-3</v>
      </c>
    </row>
    <row r="17" spans="1:15" thickBot="1" x14ac:dyDescent="0.25">
      <c r="A17" s="33">
        <v>15</v>
      </c>
      <c r="B17" s="34" t="s">
        <v>23</v>
      </c>
      <c r="C17" s="28" t="str">
        <f t="shared" si="0"/>
        <v>روحانی</v>
      </c>
      <c r="D17" s="35">
        <v>144599</v>
      </c>
      <c r="E17" s="35">
        <v>4442</v>
      </c>
      <c r="F17" s="36">
        <f t="shared" si="1"/>
        <v>3.0719437893761369E-2</v>
      </c>
      <c r="G17" s="35">
        <v>140157</v>
      </c>
      <c r="H17" s="35">
        <v>96823</v>
      </c>
      <c r="I17" s="36">
        <f t="shared" si="2"/>
        <v>0.66959660855192638</v>
      </c>
      <c r="J17" s="35">
        <v>40964</v>
      </c>
      <c r="K17" s="36">
        <f t="shared" si="3"/>
        <v>0.28329379871230093</v>
      </c>
      <c r="L17" s="35">
        <v>1722</v>
      </c>
      <c r="M17" s="36">
        <f t="shared" si="4"/>
        <v>1.1908796049765212E-2</v>
      </c>
      <c r="N17" s="35">
        <v>648</v>
      </c>
      <c r="O17" s="36">
        <f t="shared" si="5"/>
        <v>4.4813587922461432E-3</v>
      </c>
    </row>
    <row r="18" spans="1:15" thickBot="1" x14ac:dyDescent="0.25">
      <c r="A18" s="33">
        <v>16</v>
      </c>
      <c r="B18" s="34" t="s">
        <v>24</v>
      </c>
      <c r="C18" s="28" t="str">
        <f t="shared" si="0"/>
        <v>روحانی</v>
      </c>
      <c r="D18" s="35">
        <v>67576</v>
      </c>
      <c r="E18" s="35">
        <v>2522</v>
      </c>
      <c r="F18" s="36">
        <f t="shared" si="1"/>
        <v>3.7320942346395172E-2</v>
      </c>
      <c r="G18" s="35">
        <v>65054</v>
      </c>
      <c r="H18" s="35">
        <v>41288</v>
      </c>
      <c r="I18" s="36">
        <f t="shared" si="2"/>
        <v>0.61098614892861369</v>
      </c>
      <c r="J18" s="35">
        <v>22619</v>
      </c>
      <c r="K18" s="36">
        <f t="shared" si="3"/>
        <v>0.33471942701550844</v>
      </c>
      <c r="L18" s="35">
        <v>717</v>
      </c>
      <c r="M18" s="36">
        <f t="shared" si="4"/>
        <v>1.0610275837575471E-2</v>
      </c>
      <c r="N18" s="35">
        <v>430</v>
      </c>
      <c r="O18" s="36">
        <f t="shared" si="5"/>
        <v>6.3632058719071856E-3</v>
      </c>
    </row>
    <row r="19" spans="1:15" thickBot="1" x14ac:dyDescent="0.25">
      <c r="A19" s="33">
        <v>17</v>
      </c>
      <c r="B19" s="34" t="s">
        <v>25</v>
      </c>
      <c r="C19" s="28" t="str">
        <f t="shared" si="0"/>
        <v>روحانی</v>
      </c>
      <c r="D19" s="35">
        <v>101617</v>
      </c>
      <c r="E19" s="35">
        <v>2738</v>
      </c>
      <c r="F19" s="36">
        <f t="shared" si="1"/>
        <v>2.6944310499227492E-2</v>
      </c>
      <c r="G19" s="35">
        <v>98879</v>
      </c>
      <c r="H19" s="35">
        <v>61326</v>
      </c>
      <c r="I19" s="36">
        <f t="shared" si="2"/>
        <v>0.60350138264266806</v>
      </c>
      <c r="J19" s="35">
        <v>35111</v>
      </c>
      <c r="K19" s="36">
        <f t="shared" si="3"/>
        <v>0.34552289479122589</v>
      </c>
      <c r="L19" s="35">
        <v>1600</v>
      </c>
      <c r="M19" s="36">
        <f t="shared" si="4"/>
        <v>1.5745396931615772E-2</v>
      </c>
      <c r="N19" s="35">
        <v>842</v>
      </c>
      <c r="O19" s="36">
        <f t="shared" si="5"/>
        <v>8.2860151352628E-3</v>
      </c>
    </row>
    <row r="20" spans="1:15" thickBot="1" x14ac:dyDescent="0.25">
      <c r="A20" s="33">
        <v>18</v>
      </c>
      <c r="B20" s="34" t="s">
        <v>26</v>
      </c>
      <c r="C20" s="28" t="str">
        <f t="shared" si="0"/>
        <v>روحانی</v>
      </c>
      <c r="D20" s="35">
        <v>33836</v>
      </c>
      <c r="E20" s="35">
        <v>1168</v>
      </c>
      <c r="F20" s="36">
        <f t="shared" si="1"/>
        <v>3.4519446743113844E-2</v>
      </c>
      <c r="G20" s="35">
        <v>32668</v>
      </c>
      <c r="H20" s="35">
        <v>16273</v>
      </c>
      <c r="I20" s="36">
        <f t="shared" si="2"/>
        <v>0.48093746305709895</v>
      </c>
      <c r="J20" s="35">
        <v>15970</v>
      </c>
      <c r="K20" s="36">
        <f t="shared" si="3"/>
        <v>0.4719825038420617</v>
      </c>
      <c r="L20" s="35">
        <v>260</v>
      </c>
      <c r="M20" s="36">
        <f t="shared" si="4"/>
        <v>7.6841234188438348E-3</v>
      </c>
      <c r="N20" s="35">
        <v>165</v>
      </c>
      <c r="O20" s="36">
        <f t="shared" si="5"/>
        <v>4.8764629388816649E-3</v>
      </c>
    </row>
    <row r="21" spans="1:15" thickBot="1" x14ac:dyDescent="0.25">
      <c r="A21" s="33">
        <v>19</v>
      </c>
      <c r="B21" s="34" t="s">
        <v>27</v>
      </c>
      <c r="C21" s="28" t="str">
        <f t="shared" si="0"/>
        <v>روحانی</v>
      </c>
      <c r="D21" s="35">
        <v>43987</v>
      </c>
      <c r="E21" s="35">
        <v>2964</v>
      </c>
      <c r="F21" s="36">
        <f t="shared" si="1"/>
        <v>6.7383545138336332E-2</v>
      </c>
      <c r="G21" s="35">
        <v>41023</v>
      </c>
      <c r="H21" s="35">
        <v>22473</v>
      </c>
      <c r="I21" s="36">
        <f t="shared" si="2"/>
        <v>0.51090094800736585</v>
      </c>
      <c r="J21" s="35">
        <v>17858</v>
      </c>
      <c r="K21" s="36">
        <f t="shared" si="3"/>
        <v>0.40598358605951756</v>
      </c>
      <c r="L21" s="35">
        <v>455</v>
      </c>
      <c r="M21" s="36">
        <f t="shared" si="4"/>
        <v>1.034396526246391E-2</v>
      </c>
      <c r="N21" s="35">
        <v>237</v>
      </c>
      <c r="O21" s="36">
        <f t="shared" si="5"/>
        <v>5.3879555323163662E-3</v>
      </c>
    </row>
    <row r="22" spans="1:15" thickBot="1" x14ac:dyDescent="0.25">
      <c r="A22" s="33">
        <v>20</v>
      </c>
      <c r="B22" s="34" t="s">
        <v>28</v>
      </c>
      <c r="C22" s="28" t="str">
        <f t="shared" si="0"/>
        <v>روحانی</v>
      </c>
      <c r="D22" s="35">
        <v>36501</v>
      </c>
      <c r="E22" s="35">
        <v>792</v>
      </c>
      <c r="F22" s="36">
        <f t="shared" si="1"/>
        <v>2.1698035670255609E-2</v>
      </c>
      <c r="G22" s="35">
        <v>35709</v>
      </c>
      <c r="H22" s="35">
        <v>21198</v>
      </c>
      <c r="I22" s="36">
        <f t="shared" si="2"/>
        <v>0.5807512122955536</v>
      </c>
      <c r="J22" s="35">
        <v>13989</v>
      </c>
      <c r="K22" s="36">
        <f t="shared" si="3"/>
        <v>0.38324977397879512</v>
      </c>
      <c r="L22" s="35">
        <v>365</v>
      </c>
      <c r="M22" s="36">
        <f t="shared" si="4"/>
        <v>9.9997260349031537E-3</v>
      </c>
      <c r="N22" s="35">
        <v>157</v>
      </c>
      <c r="O22" s="36">
        <f t="shared" si="5"/>
        <v>4.3012520204925896E-3</v>
      </c>
    </row>
    <row r="23" spans="1:15" thickBot="1" x14ac:dyDescent="0.25">
      <c r="A23" s="33">
        <v>21</v>
      </c>
      <c r="B23" s="34" t="s">
        <v>29</v>
      </c>
      <c r="C23" s="28" t="str">
        <f t="shared" si="0"/>
        <v>رئیسی</v>
      </c>
      <c r="D23" s="35">
        <v>12754</v>
      </c>
      <c r="E23" s="35">
        <v>252</v>
      </c>
      <c r="F23" s="36">
        <f t="shared" si="1"/>
        <v>1.9758507135016465E-2</v>
      </c>
      <c r="G23" s="35">
        <v>12502</v>
      </c>
      <c r="H23" s="35">
        <v>5282</v>
      </c>
      <c r="I23" s="36">
        <f t="shared" si="2"/>
        <v>0.41414458209189275</v>
      </c>
      <c r="J23" s="35">
        <v>7111</v>
      </c>
      <c r="K23" s="36">
        <f t="shared" si="3"/>
        <v>0.55755057236945271</v>
      </c>
      <c r="L23" s="35">
        <v>72</v>
      </c>
      <c r="M23" s="36">
        <f t="shared" si="4"/>
        <v>5.6452877528618472E-3</v>
      </c>
      <c r="N23" s="35">
        <v>37</v>
      </c>
      <c r="O23" s="36">
        <f t="shared" si="5"/>
        <v>2.9010506507762272E-3</v>
      </c>
    </row>
    <row r="24" spans="1:15" thickBot="1" x14ac:dyDescent="0.25">
      <c r="A24" s="146" t="s">
        <v>30</v>
      </c>
      <c r="B24" s="147"/>
      <c r="C24" s="28" t="str">
        <f t="shared" si="0"/>
        <v>روحانی</v>
      </c>
      <c r="D24" s="37">
        <v>2057863</v>
      </c>
      <c r="E24" s="37">
        <v>72711</v>
      </c>
      <c r="F24" s="38">
        <f t="shared" si="1"/>
        <v>3.5333255906734314E-2</v>
      </c>
      <c r="G24" s="37">
        <v>1985152</v>
      </c>
      <c r="H24" s="37">
        <v>1281020</v>
      </c>
      <c r="I24" s="38">
        <f t="shared" si="2"/>
        <v>0.62250013727833198</v>
      </c>
      <c r="J24" s="37">
        <v>662263</v>
      </c>
      <c r="K24" s="38">
        <f t="shared" si="3"/>
        <v>0.32182074316900589</v>
      </c>
      <c r="L24" s="37">
        <v>27624</v>
      </c>
      <c r="M24" s="38">
        <f t="shared" si="4"/>
        <v>1.3423634129191302E-2</v>
      </c>
      <c r="N24" s="37">
        <v>14245</v>
      </c>
      <c r="O24" s="38">
        <f t="shared" si="5"/>
        <v>6.9222295167365366E-3</v>
      </c>
    </row>
    <row r="25" spans="1:15" thickBot="1" x14ac:dyDescent="0.25">
      <c r="A25" s="39">
        <v>1</v>
      </c>
      <c r="B25" s="34" t="s">
        <v>31</v>
      </c>
      <c r="C25" s="28" t="str">
        <f t="shared" si="0"/>
        <v>روحانی</v>
      </c>
      <c r="D25" s="35">
        <v>509066</v>
      </c>
      <c r="E25" s="40">
        <v>16750</v>
      </c>
      <c r="F25" s="36">
        <f t="shared" si="1"/>
        <v>3.2903395630429058E-2</v>
      </c>
      <c r="G25" s="40">
        <v>492316</v>
      </c>
      <c r="H25" s="35">
        <v>327489</v>
      </c>
      <c r="I25" s="36">
        <f t="shared" si="2"/>
        <v>0.64331344069334817</v>
      </c>
      <c r="J25" s="35">
        <v>155507</v>
      </c>
      <c r="K25" s="36">
        <f t="shared" si="3"/>
        <v>0.30547512503290342</v>
      </c>
      <c r="L25" s="35">
        <v>5771</v>
      </c>
      <c r="M25" s="36">
        <f t="shared" si="4"/>
        <v>1.1336447533325737E-2</v>
      </c>
      <c r="N25" s="35">
        <v>3549</v>
      </c>
      <c r="O25" s="36">
        <f t="shared" si="5"/>
        <v>6.9715911099935959E-3</v>
      </c>
    </row>
    <row r="26" spans="1:15" thickBot="1" x14ac:dyDescent="0.25">
      <c r="A26" s="39">
        <v>2</v>
      </c>
      <c r="B26" s="34" t="s">
        <v>32</v>
      </c>
      <c r="C26" s="28" t="str">
        <f t="shared" si="0"/>
        <v>روحانی</v>
      </c>
      <c r="D26" s="35">
        <v>38222</v>
      </c>
      <c r="E26" s="40">
        <v>5076</v>
      </c>
      <c r="F26" s="36">
        <f t="shared" si="1"/>
        <v>0.13280309769242846</v>
      </c>
      <c r="G26" s="40">
        <v>33146</v>
      </c>
      <c r="H26" s="35">
        <v>25382</v>
      </c>
      <c r="I26" s="36">
        <f t="shared" si="2"/>
        <v>0.66406781434775786</v>
      </c>
      <c r="J26" s="35">
        <v>6423</v>
      </c>
      <c r="K26" s="36">
        <f t="shared" si="3"/>
        <v>0.1680445816545445</v>
      </c>
      <c r="L26" s="35">
        <v>621</v>
      </c>
      <c r="M26" s="36">
        <f t="shared" si="4"/>
        <v>1.6247187483648159E-2</v>
      </c>
      <c r="N26" s="35">
        <v>720</v>
      </c>
      <c r="O26" s="36">
        <f t="shared" si="5"/>
        <v>1.8837318821621055E-2</v>
      </c>
    </row>
    <row r="27" spans="1:15" thickBot="1" x14ac:dyDescent="0.25">
      <c r="A27" s="39">
        <v>3</v>
      </c>
      <c r="B27" s="34" t="s">
        <v>33</v>
      </c>
      <c r="C27" s="28" t="str">
        <f t="shared" si="0"/>
        <v>روحانی</v>
      </c>
      <c r="D27" s="35">
        <v>102276</v>
      </c>
      <c r="E27" s="40">
        <v>9831</v>
      </c>
      <c r="F27" s="36">
        <f t="shared" si="1"/>
        <v>9.6122257421095855E-2</v>
      </c>
      <c r="G27" s="40">
        <v>92445</v>
      </c>
      <c r="H27" s="35">
        <v>76587</v>
      </c>
      <c r="I27" s="36">
        <f t="shared" si="2"/>
        <v>0.74882670421213193</v>
      </c>
      <c r="J27" s="35">
        <v>12665</v>
      </c>
      <c r="K27" s="36">
        <f t="shared" si="3"/>
        <v>0.12383159294458133</v>
      </c>
      <c r="L27" s="35">
        <v>1412</v>
      </c>
      <c r="M27" s="36">
        <f t="shared" si="4"/>
        <v>1.3805780437248231E-2</v>
      </c>
      <c r="N27" s="35">
        <v>1781</v>
      </c>
      <c r="O27" s="36">
        <f t="shared" si="5"/>
        <v>1.7413664984942703E-2</v>
      </c>
    </row>
    <row r="28" spans="1:15" thickBot="1" x14ac:dyDescent="0.25">
      <c r="A28" s="39">
        <v>4</v>
      </c>
      <c r="B28" s="34" t="s">
        <v>34</v>
      </c>
      <c r="C28" s="28" t="str">
        <f t="shared" si="0"/>
        <v>روحانی</v>
      </c>
      <c r="D28" s="35">
        <v>59471</v>
      </c>
      <c r="E28" s="40">
        <v>4946</v>
      </c>
      <c r="F28" s="36">
        <f t="shared" si="1"/>
        <v>8.3166585394562051E-2</v>
      </c>
      <c r="G28" s="40">
        <v>54525</v>
      </c>
      <c r="H28" s="35">
        <v>41343</v>
      </c>
      <c r="I28" s="36">
        <f t="shared" si="2"/>
        <v>0.69517916295337223</v>
      </c>
      <c r="J28" s="35">
        <v>11663</v>
      </c>
      <c r="K28" s="36">
        <f t="shared" si="3"/>
        <v>0.19611239091321822</v>
      </c>
      <c r="L28" s="35">
        <v>697</v>
      </c>
      <c r="M28" s="36">
        <f t="shared" si="4"/>
        <v>1.1719997982209816E-2</v>
      </c>
      <c r="N28" s="35">
        <v>822</v>
      </c>
      <c r="O28" s="36">
        <f t="shared" si="5"/>
        <v>1.3821862756637689E-2</v>
      </c>
    </row>
    <row r="29" spans="1:15" thickBot="1" x14ac:dyDescent="0.25">
      <c r="A29" s="39">
        <v>5</v>
      </c>
      <c r="B29" s="34" t="s">
        <v>35</v>
      </c>
      <c r="C29" s="28" t="str">
        <f t="shared" si="0"/>
        <v>روحانی</v>
      </c>
      <c r="D29" s="35">
        <v>24758</v>
      </c>
      <c r="E29" s="40">
        <v>611</v>
      </c>
      <c r="F29" s="36">
        <f t="shared" si="1"/>
        <v>2.4678891671378947E-2</v>
      </c>
      <c r="G29" s="40">
        <v>24147</v>
      </c>
      <c r="H29" s="35">
        <v>15707</v>
      </c>
      <c r="I29" s="36">
        <f t="shared" si="2"/>
        <v>0.63442119718878742</v>
      </c>
      <c r="J29" s="35">
        <v>8110</v>
      </c>
      <c r="K29" s="36">
        <f t="shared" si="3"/>
        <v>0.32757088617820501</v>
      </c>
      <c r="L29" s="35">
        <v>234</v>
      </c>
      <c r="M29" s="36">
        <f t="shared" si="4"/>
        <v>9.4514904273366191E-3</v>
      </c>
      <c r="N29" s="35">
        <v>96</v>
      </c>
      <c r="O29" s="36">
        <f t="shared" si="5"/>
        <v>3.8775345342919459E-3</v>
      </c>
    </row>
    <row r="30" spans="1:15" thickBot="1" x14ac:dyDescent="0.25">
      <c r="A30" s="39">
        <v>6</v>
      </c>
      <c r="B30" s="34" t="s">
        <v>36</v>
      </c>
      <c r="C30" s="28" t="str">
        <f t="shared" si="0"/>
        <v>روحانی</v>
      </c>
      <c r="D30" s="35">
        <v>46404</v>
      </c>
      <c r="E30" s="40">
        <v>1272</v>
      </c>
      <c r="F30" s="36">
        <f t="shared" si="1"/>
        <v>2.7411430049133694E-2</v>
      </c>
      <c r="G30" s="40">
        <v>45132</v>
      </c>
      <c r="H30" s="35">
        <v>31444</v>
      </c>
      <c r="I30" s="36">
        <f t="shared" si="2"/>
        <v>0.67761399879320749</v>
      </c>
      <c r="J30" s="35">
        <v>12965</v>
      </c>
      <c r="K30" s="36">
        <f t="shared" si="3"/>
        <v>0.27939401775708989</v>
      </c>
      <c r="L30" s="35">
        <v>430</v>
      </c>
      <c r="M30" s="36">
        <f t="shared" si="4"/>
        <v>9.2664425480562026E-3</v>
      </c>
      <c r="N30" s="35">
        <v>293</v>
      </c>
      <c r="O30" s="36">
        <f t="shared" si="5"/>
        <v>6.3141108525127145E-3</v>
      </c>
    </row>
    <row r="31" spans="1:15" thickBot="1" x14ac:dyDescent="0.25">
      <c r="A31" s="39">
        <v>7</v>
      </c>
      <c r="B31" s="34" t="s">
        <v>37</v>
      </c>
      <c r="C31" s="28" t="str">
        <f t="shared" si="0"/>
        <v>روحانی</v>
      </c>
      <c r="D31" s="35">
        <v>28225</v>
      </c>
      <c r="E31" s="40">
        <v>790</v>
      </c>
      <c r="F31" s="36">
        <f t="shared" si="1"/>
        <v>2.7989371124889282E-2</v>
      </c>
      <c r="G31" s="40">
        <v>27435</v>
      </c>
      <c r="H31" s="35">
        <v>17535</v>
      </c>
      <c r="I31" s="36">
        <f t="shared" si="2"/>
        <v>0.62125775022143492</v>
      </c>
      <c r="J31" s="35">
        <v>9470</v>
      </c>
      <c r="K31" s="36">
        <f t="shared" si="3"/>
        <v>0.3355181576616475</v>
      </c>
      <c r="L31" s="35">
        <v>242</v>
      </c>
      <c r="M31" s="36">
        <f t="shared" si="4"/>
        <v>8.5739592559787425E-3</v>
      </c>
      <c r="N31" s="35">
        <v>188</v>
      </c>
      <c r="O31" s="36">
        <f t="shared" si="5"/>
        <v>6.6607617360496018E-3</v>
      </c>
    </row>
    <row r="32" spans="1:15" thickBot="1" x14ac:dyDescent="0.25">
      <c r="A32" s="39">
        <v>8</v>
      </c>
      <c r="B32" s="34" t="s">
        <v>38</v>
      </c>
      <c r="C32" s="28" t="str">
        <f t="shared" si="0"/>
        <v>روحانی</v>
      </c>
      <c r="D32" s="35">
        <v>25390</v>
      </c>
      <c r="E32" s="40">
        <v>497</v>
      </c>
      <c r="F32" s="36">
        <f t="shared" si="1"/>
        <v>1.9574635683339899E-2</v>
      </c>
      <c r="G32" s="40">
        <v>24893</v>
      </c>
      <c r="H32" s="35">
        <v>12436</v>
      </c>
      <c r="I32" s="36">
        <f t="shared" si="2"/>
        <v>0.48979913351713272</v>
      </c>
      <c r="J32" s="35">
        <v>12177</v>
      </c>
      <c r="K32" s="36">
        <f t="shared" si="3"/>
        <v>0.47959826703426545</v>
      </c>
      <c r="L32" s="35">
        <v>199</v>
      </c>
      <c r="M32" s="36">
        <f t="shared" si="4"/>
        <v>7.8377313903111468E-3</v>
      </c>
      <c r="N32" s="35">
        <v>81</v>
      </c>
      <c r="O32" s="36">
        <f t="shared" si="5"/>
        <v>3.1902323749507682E-3</v>
      </c>
    </row>
    <row r="33" spans="1:15" thickBot="1" x14ac:dyDescent="0.25">
      <c r="A33" s="39">
        <v>9</v>
      </c>
      <c r="B33" s="34" t="s">
        <v>39</v>
      </c>
      <c r="C33" s="28" t="str">
        <f t="shared" si="0"/>
        <v>روحانی</v>
      </c>
      <c r="D33" s="35">
        <v>182710</v>
      </c>
      <c r="E33" s="40">
        <v>5362</v>
      </c>
      <c r="F33" s="36">
        <f t="shared" si="1"/>
        <v>2.9347052706474742E-2</v>
      </c>
      <c r="G33" s="40">
        <v>177348</v>
      </c>
      <c r="H33" s="35">
        <v>108788</v>
      </c>
      <c r="I33" s="36">
        <f t="shared" si="2"/>
        <v>0.59541349679820477</v>
      </c>
      <c r="J33" s="35">
        <v>63903</v>
      </c>
      <c r="K33" s="36">
        <f t="shared" si="3"/>
        <v>0.34975097148486672</v>
      </c>
      <c r="L33" s="35">
        <v>3125</v>
      </c>
      <c r="M33" s="36">
        <f t="shared" si="4"/>
        <v>1.7103606808603799E-2</v>
      </c>
      <c r="N33" s="35">
        <v>1532</v>
      </c>
      <c r="O33" s="36">
        <f t="shared" si="5"/>
        <v>8.3848722018499255E-3</v>
      </c>
    </row>
    <row r="34" spans="1:15" thickBot="1" x14ac:dyDescent="0.25">
      <c r="A34" s="39">
        <v>10</v>
      </c>
      <c r="B34" s="34" t="s">
        <v>40</v>
      </c>
      <c r="C34" s="28" t="str">
        <f t="shared" si="0"/>
        <v>روحانی</v>
      </c>
      <c r="D34" s="35">
        <v>102792</v>
      </c>
      <c r="E34" s="35">
        <v>2992</v>
      </c>
      <c r="F34" s="36">
        <f t="shared" si="1"/>
        <v>2.9107323527122732E-2</v>
      </c>
      <c r="G34" s="35">
        <v>99800</v>
      </c>
      <c r="H34" s="35">
        <v>66773</v>
      </c>
      <c r="I34" s="36">
        <f t="shared" si="2"/>
        <v>0.64959335356837111</v>
      </c>
      <c r="J34" s="35">
        <v>31424</v>
      </c>
      <c r="K34" s="36">
        <f t="shared" si="3"/>
        <v>0.30570472410304306</v>
      </c>
      <c r="L34" s="35">
        <v>884</v>
      </c>
      <c r="M34" s="36">
        <f t="shared" si="4"/>
        <v>8.5998910421044433E-3</v>
      </c>
      <c r="N34" s="35">
        <v>719</v>
      </c>
      <c r="O34" s="36">
        <f t="shared" si="5"/>
        <v>6.9947077593587046E-3</v>
      </c>
    </row>
    <row r="35" spans="1:15" thickBot="1" x14ac:dyDescent="0.25">
      <c r="A35" s="39">
        <v>11</v>
      </c>
      <c r="B35" s="34" t="s">
        <v>41</v>
      </c>
      <c r="C35" s="28" t="str">
        <f t="shared" si="0"/>
        <v>روحانی</v>
      </c>
      <c r="D35" s="35">
        <v>56145</v>
      </c>
      <c r="E35" s="40">
        <v>7904</v>
      </c>
      <c r="F35" s="36">
        <f t="shared" si="1"/>
        <v>0.14077834179357021</v>
      </c>
      <c r="G35" s="40">
        <v>48241</v>
      </c>
      <c r="H35" s="35">
        <v>35717</v>
      </c>
      <c r="I35" s="36">
        <f t="shared" si="2"/>
        <v>0.63615638079971504</v>
      </c>
      <c r="J35" s="35">
        <v>11498</v>
      </c>
      <c r="K35" s="36">
        <f t="shared" si="3"/>
        <v>0.20479116573158784</v>
      </c>
      <c r="L35" s="35">
        <v>432</v>
      </c>
      <c r="M35" s="36">
        <f t="shared" si="4"/>
        <v>7.6943628105797489E-3</v>
      </c>
      <c r="N35" s="35">
        <v>594</v>
      </c>
      <c r="O35" s="36">
        <f t="shared" si="5"/>
        <v>1.0579748864547154E-2</v>
      </c>
    </row>
    <row r="36" spans="1:15" thickBot="1" x14ac:dyDescent="0.25">
      <c r="A36" s="39">
        <v>12</v>
      </c>
      <c r="B36" s="34" t="s">
        <v>42</v>
      </c>
      <c r="C36" s="28" t="str">
        <f t="shared" si="0"/>
        <v>روحانی</v>
      </c>
      <c r="D36" s="35">
        <v>54408</v>
      </c>
      <c r="E36" s="35">
        <v>1446</v>
      </c>
      <c r="F36" s="36">
        <f t="shared" si="1"/>
        <v>2.6576973974415528E-2</v>
      </c>
      <c r="G36" s="35">
        <v>52962</v>
      </c>
      <c r="H36" s="35">
        <v>32894</v>
      </c>
      <c r="I36" s="36">
        <f t="shared" si="2"/>
        <v>0.60458020879282459</v>
      </c>
      <c r="J36" s="35">
        <v>19385</v>
      </c>
      <c r="K36" s="36">
        <f t="shared" si="3"/>
        <v>0.35628951624761063</v>
      </c>
      <c r="L36" s="35">
        <v>399</v>
      </c>
      <c r="M36" s="36">
        <f t="shared" si="4"/>
        <v>7.333480370533745E-3</v>
      </c>
      <c r="N36" s="35">
        <v>284</v>
      </c>
      <c r="O36" s="36">
        <f t="shared" si="5"/>
        <v>5.2198206146154974E-3</v>
      </c>
    </row>
    <row r="37" spans="1:15" thickBot="1" x14ac:dyDescent="0.25">
      <c r="A37" s="39">
        <v>13</v>
      </c>
      <c r="B37" s="34" t="s">
        <v>43</v>
      </c>
      <c r="C37" s="28" t="str">
        <f t="shared" si="0"/>
        <v>روحانی</v>
      </c>
      <c r="D37" s="35">
        <v>32324</v>
      </c>
      <c r="E37" s="40">
        <v>802</v>
      </c>
      <c r="F37" s="36">
        <f t="shared" si="1"/>
        <v>2.4811285731963867E-2</v>
      </c>
      <c r="G37" s="40">
        <v>31522</v>
      </c>
      <c r="H37" s="35">
        <v>20919</v>
      </c>
      <c r="I37" s="36">
        <f t="shared" si="2"/>
        <v>0.64716619230293282</v>
      </c>
      <c r="J37" s="35">
        <v>10041</v>
      </c>
      <c r="K37" s="36">
        <f t="shared" si="3"/>
        <v>0.31063605989357751</v>
      </c>
      <c r="L37" s="35">
        <v>332</v>
      </c>
      <c r="M37" s="36">
        <f t="shared" si="4"/>
        <v>1.0271006063605989E-2</v>
      </c>
      <c r="N37" s="35">
        <v>230</v>
      </c>
      <c r="O37" s="36">
        <f t="shared" si="5"/>
        <v>7.1154560079198115E-3</v>
      </c>
    </row>
    <row r="38" spans="1:15" thickBot="1" x14ac:dyDescent="0.25">
      <c r="A38" s="39">
        <v>14</v>
      </c>
      <c r="B38" s="34" t="s">
        <v>44</v>
      </c>
      <c r="C38" s="28" t="str">
        <f t="shared" si="0"/>
        <v>روحانی</v>
      </c>
      <c r="D38" s="35">
        <v>54201</v>
      </c>
      <c r="E38" s="40">
        <v>1081</v>
      </c>
      <c r="F38" s="36">
        <f t="shared" si="1"/>
        <v>1.994428147082157E-2</v>
      </c>
      <c r="G38" s="40">
        <v>53120</v>
      </c>
      <c r="H38" s="35">
        <v>38845</v>
      </c>
      <c r="I38" s="36">
        <f t="shared" si="2"/>
        <v>0.71668419401856054</v>
      </c>
      <c r="J38" s="35">
        <v>13609</v>
      </c>
      <c r="K38" s="36">
        <f t="shared" si="3"/>
        <v>0.25108392834080551</v>
      </c>
      <c r="L38" s="35">
        <v>397</v>
      </c>
      <c r="M38" s="36">
        <f t="shared" si="4"/>
        <v>7.3245881072304935E-3</v>
      </c>
      <c r="N38" s="35">
        <v>269</v>
      </c>
      <c r="O38" s="36">
        <f t="shared" si="5"/>
        <v>4.9630080625818708E-3</v>
      </c>
    </row>
    <row r="39" spans="1:15" thickBot="1" x14ac:dyDescent="0.25">
      <c r="A39" s="39">
        <v>15</v>
      </c>
      <c r="B39" s="34" t="s">
        <v>45</v>
      </c>
      <c r="C39" s="28" t="str">
        <f t="shared" si="0"/>
        <v>روحانی</v>
      </c>
      <c r="D39" s="35">
        <v>95301</v>
      </c>
      <c r="E39" s="40">
        <v>8915</v>
      </c>
      <c r="F39" s="36">
        <f t="shared" si="1"/>
        <v>9.3545713056526161E-2</v>
      </c>
      <c r="G39" s="40">
        <v>86386</v>
      </c>
      <c r="H39" s="35">
        <v>71522</v>
      </c>
      <c r="I39" s="36">
        <f t="shared" si="2"/>
        <v>0.7504853044564066</v>
      </c>
      <c r="J39" s="35">
        <v>12237</v>
      </c>
      <c r="K39" s="36">
        <f t="shared" si="3"/>
        <v>0.12840368936317562</v>
      </c>
      <c r="L39" s="35">
        <v>1193</v>
      </c>
      <c r="M39" s="36">
        <f t="shared" si="4"/>
        <v>1.2518231707956894E-2</v>
      </c>
      <c r="N39" s="35">
        <v>1434</v>
      </c>
      <c r="O39" s="36">
        <f t="shared" si="5"/>
        <v>1.5047061415934775E-2</v>
      </c>
    </row>
    <row r="40" spans="1:15" thickBot="1" x14ac:dyDescent="0.25">
      <c r="A40" s="39">
        <v>16</v>
      </c>
      <c r="B40" s="34" t="s">
        <v>46</v>
      </c>
      <c r="C40" s="28" t="str">
        <f t="shared" si="0"/>
        <v>روحانی</v>
      </c>
      <c r="D40" s="35">
        <v>130601</v>
      </c>
      <c r="E40" s="35">
        <v>3698</v>
      </c>
      <c r="F40" s="36">
        <f t="shared" si="1"/>
        <v>2.8315250266077594E-2</v>
      </c>
      <c r="G40" s="35">
        <v>126903</v>
      </c>
      <c r="H40" s="35">
        <v>73504</v>
      </c>
      <c r="I40" s="36">
        <f t="shared" si="2"/>
        <v>0.56281345472086741</v>
      </c>
      <c r="J40" s="35">
        <v>51400</v>
      </c>
      <c r="K40" s="36">
        <f t="shared" si="3"/>
        <v>0.39356513349821209</v>
      </c>
      <c r="L40" s="35">
        <v>1189</v>
      </c>
      <c r="M40" s="36">
        <f t="shared" si="4"/>
        <v>9.104065053100666E-3</v>
      </c>
      <c r="N40" s="35">
        <v>810</v>
      </c>
      <c r="O40" s="36">
        <f t="shared" si="5"/>
        <v>6.2020964617422528E-3</v>
      </c>
    </row>
    <row r="41" spans="1:15" thickBot="1" x14ac:dyDescent="0.25">
      <c r="A41" s="39">
        <v>17</v>
      </c>
      <c r="B41" s="34" t="s">
        <v>47</v>
      </c>
      <c r="C41" s="28" t="str">
        <f t="shared" si="0"/>
        <v>روحانی</v>
      </c>
      <c r="D41" s="35">
        <v>68083</v>
      </c>
      <c r="E41" s="40">
        <v>1904</v>
      </c>
      <c r="F41" s="36">
        <f t="shared" si="1"/>
        <v>2.7965865193954439E-2</v>
      </c>
      <c r="G41" s="40">
        <v>66179</v>
      </c>
      <c r="H41" s="35">
        <v>33401</v>
      </c>
      <c r="I41" s="36">
        <f t="shared" si="2"/>
        <v>0.4905923652012984</v>
      </c>
      <c r="J41" s="35">
        <v>31380</v>
      </c>
      <c r="K41" s="36">
        <f t="shared" si="3"/>
        <v>0.46090800934153903</v>
      </c>
      <c r="L41" s="35">
        <v>828</v>
      </c>
      <c r="M41" s="36">
        <f t="shared" si="4"/>
        <v>1.2161626250312118E-2</v>
      </c>
      <c r="N41" s="35">
        <v>570</v>
      </c>
      <c r="O41" s="36">
        <f t="shared" si="5"/>
        <v>8.3721340128960244E-3</v>
      </c>
    </row>
    <row r="42" spans="1:15" thickBot="1" x14ac:dyDescent="0.25">
      <c r="A42" s="134" t="s">
        <v>48</v>
      </c>
      <c r="B42" s="135"/>
      <c r="C42" s="28" t="str">
        <f t="shared" si="0"/>
        <v>روحانی</v>
      </c>
      <c r="D42" s="41">
        <v>1610380</v>
      </c>
      <c r="E42" s="41">
        <v>73880</v>
      </c>
      <c r="F42" s="38">
        <f t="shared" si="1"/>
        <v>4.5877370558501718E-2</v>
      </c>
      <c r="G42" s="41">
        <v>1536500</v>
      </c>
      <c r="H42" s="41">
        <v>1030286</v>
      </c>
      <c r="I42" s="38">
        <f t="shared" si="2"/>
        <v>0.63977818899886985</v>
      </c>
      <c r="J42" s="41">
        <v>473857</v>
      </c>
      <c r="K42" s="38">
        <f t="shared" si="3"/>
        <v>0.29425166730833718</v>
      </c>
      <c r="L42" s="41">
        <v>18386</v>
      </c>
      <c r="M42" s="38">
        <f t="shared" si="4"/>
        <v>1.1417181038015872E-2</v>
      </c>
      <c r="N42" s="41">
        <v>13971</v>
      </c>
      <c r="O42" s="38">
        <f t="shared" si="5"/>
        <v>8.6755920962754141E-3</v>
      </c>
    </row>
    <row r="43" spans="1:15" thickBot="1" x14ac:dyDescent="0.25">
      <c r="A43" s="33">
        <v>1</v>
      </c>
      <c r="B43" s="34" t="s">
        <v>49</v>
      </c>
      <c r="C43" s="28" t="str">
        <f t="shared" si="0"/>
        <v>روحانی</v>
      </c>
      <c r="D43" s="35">
        <v>303222</v>
      </c>
      <c r="E43" s="35">
        <v>8186</v>
      </c>
      <c r="F43" s="36">
        <f t="shared" si="1"/>
        <v>2.699672187374267E-2</v>
      </c>
      <c r="G43" s="35">
        <v>295036</v>
      </c>
      <c r="H43" s="35">
        <v>183090</v>
      </c>
      <c r="I43" s="36">
        <f t="shared" si="2"/>
        <v>0.60381502661416386</v>
      </c>
      <c r="J43" s="35">
        <v>105562</v>
      </c>
      <c r="K43" s="36">
        <f t="shared" si="3"/>
        <v>0.34813437019741311</v>
      </c>
      <c r="L43" s="35">
        <v>4577</v>
      </c>
      <c r="M43" s="36">
        <f t="shared" si="4"/>
        <v>1.5094551186919155E-2</v>
      </c>
      <c r="N43" s="35">
        <v>1807</v>
      </c>
      <c r="O43" s="36">
        <f t="shared" si="5"/>
        <v>5.959330127761178E-3</v>
      </c>
    </row>
    <row r="44" spans="1:15" thickBot="1" x14ac:dyDescent="0.25">
      <c r="A44" s="33">
        <v>2</v>
      </c>
      <c r="B44" s="34" t="s">
        <v>461</v>
      </c>
      <c r="C44" s="28" t="str">
        <f t="shared" si="0"/>
        <v>روحانی</v>
      </c>
      <c r="D44" s="35">
        <v>87982</v>
      </c>
      <c r="E44" s="35">
        <v>2765</v>
      </c>
      <c r="F44" s="36">
        <f t="shared" si="1"/>
        <v>3.1426882771475984E-2</v>
      </c>
      <c r="G44" s="35">
        <v>85217</v>
      </c>
      <c r="H44" s="35">
        <v>53158</v>
      </c>
      <c r="I44" s="36">
        <f t="shared" si="2"/>
        <v>0.60419176649769268</v>
      </c>
      <c r="J44" s="35">
        <v>30974</v>
      </c>
      <c r="K44" s="36">
        <f t="shared" si="3"/>
        <v>0.35204928280784709</v>
      </c>
      <c r="L44" s="35">
        <v>711</v>
      </c>
      <c r="M44" s="36">
        <f t="shared" si="4"/>
        <v>8.0811984269509671E-3</v>
      </c>
      <c r="N44" s="35">
        <v>374</v>
      </c>
      <c r="O44" s="36">
        <f t="shared" si="5"/>
        <v>4.2508694960332796E-3</v>
      </c>
    </row>
    <row r="45" spans="1:15" thickBot="1" x14ac:dyDescent="0.25">
      <c r="A45" s="33">
        <v>3</v>
      </c>
      <c r="B45" s="34" t="s">
        <v>50</v>
      </c>
      <c r="C45" s="28" t="str">
        <f t="shared" si="0"/>
        <v>روحانی</v>
      </c>
      <c r="D45" s="35">
        <v>102944</v>
      </c>
      <c r="E45" s="35">
        <v>2409</v>
      </c>
      <c r="F45" s="36">
        <f t="shared" si="1"/>
        <v>2.3401072427727695E-2</v>
      </c>
      <c r="G45" s="35">
        <v>100535</v>
      </c>
      <c r="H45" s="35">
        <v>60926</v>
      </c>
      <c r="I45" s="36">
        <f t="shared" si="2"/>
        <v>0.59183633820329495</v>
      </c>
      <c r="J45" s="35">
        <v>38638</v>
      </c>
      <c r="K45" s="36">
        <f t="shared" si="3"/>
        <v>0.37533027665526886</v>
      </c>
      <c r="L45" s="35">
        <v>674</v>
      </c>
      <c r="M45" s="36">
        <f t="shared" si="4"/>
        <v>6.5472489897419953E-3</v>
      </c>
      <c r="N45" s="35">
        <v>297</v>
      </c>
      <c r="O45" s="36">
        <f t="shared" si="5"/>
        <v>2.8850637239664283E-3</v>
      </c>
    </row>
    <row r="46" spans="1:15" thickBot="1" x14ac:dyDescent="0.25">
      <c r="A46" s="33">
        <v>4</v>
      </c>
      <c r="B46" s="34" t="s">
        <v>51</v>
      </c>
      <c r="C46" s="28" t="str">
        <f t="shared" si="0"/>
        <v>روحانی</v>
      </c>
      <c r="D46" s="35">
        <v>34937</v>
      </c>
      <c r="E46" s="35">
        <v>735</v>
      </c>
      <c r="F46" s="36">
        <f t="shared" si="1"/>
        <v>2.1037868162692847E-2</v>
      </c>
      <c r="G46" s="35">
        <v>34202</v>
      </c>
      <c r="H46" s="35">
        <v>19783</v>
      </c>
      <c r="I46" s="36">
        <f t="shared" si="2"/>
        <v>0.56624781750007158</v>
      </c>
      <c r="J46" s="35">
        <v>13995</v>
      </c>
      <c r="K46" s="36">
        <f t="shared" si="3"/>
        <v>0.40057818358760056</v>
      </c>
      <c r="L46" s="35">
        <v>303</v>
      </c>
      <c r="M46" s="36">
        <f t="shared" si="4"/>
        <v>8.6727538140080711E-3</v>
      </c>
      <c r="N46" s="35">
        <v>121</v>
      </c>
      <c r="O46" s="36">
        <f t="shared" si="5"/>
        <v>3.4633769356269858E-3</v>
      </c>
    </row>
    <row r="47" spans="1:15" thickBot="1" x14ac:dyDescent="0.25">
      <c r="A47" s="33">
        <v>5</v>
      </c>
      <c r="B47" s="34" t="s">
        <v>52</v>
      </c>
      <c r="C47" s="28" t="str">
        <f t="shared" si="0"/>
        <v>روحانی</v>
      </c>
      <c r="D47" s="35">
        <v>44675</v>
      </c>
      <c r="E47" s="35">
        <v>848</v>
      </c>
      <c r="F47" s="36">
        <f t="shared" si="1"/>
        <v>1.8981533296026861E-2</v>
      </c>
      <c r="G47" s="35">
        <v>43827</v>
      </c>
      <c r="H47" s="35">
        <v>23583</v>
      </c>
      <c r="I47" s="36">
        <f t="shared" si="2"/>
        <v>0.52787912702853945</v>
      </c>
      <c r="J47" s="35">
        <v>19860</v>
      </c>
      <c r="K47" s="36">
        <f t="shared" si="3"/>
        <v>0.44454392837157247</v>
      </c>
      <c r="L47" s="35">
        <v>254</v>
      </c>
      <c r="M47" s="36">
        <f t="shared" si="4"/>
        <v>5.6855064353665361E-3</v>
      </c>
      <c r="N47" s="35">
        <v>130</v>
      </c>
      <c r="O47" s="36">
        <f t="shared" si="5"/>
        <v>2.9099048684946838E-3</v>
      </c>
    </row>
    <row r="48" spans="1:15" thickBot="1" x14ac:dyDescent="0.25">
      <c r="A48" s="33">
        <v>6</v>
      </c>
      <c r="B48" s="34" t="s">
        <v>53</v>
      </c>
      <c r="C48" s="28" t="str">
        <f t="shared" si="0"/>
        <v>روحانی</v>
      </c>
      <c r="D48" s="35">
        <v>50523</v>
      </c>
      <c r="E48" s="35">
        <v>1312</v>
      </c>
      <c r="F48" s="36">
        <f t="shared" si="1"/>
        <v>2.5968370841003108E-2</v>
      </c>
      <c r="G48" s="35">
        <v>49211</v>
      </c>
      <c r="H48" s="35">
        <v>24588</v>
      </c>
      <c r="I48" s="36">
        <f t="shared" si="2"/>
        <v>0.48666943768184789</v>
      </c>
      <c r="J48" s="35">
        <v>23519</v>
      </c>
      <c r="K48" s="36">
        <f t="shared" si="3"/>
        <v>0.46551075747679277</v>
      </c>
      <c r="L48" s="35">
        <v>782</v>
      </c>
      <c r="M48" s="36">
        <f t="shared" si="4"/>
        <v>1.5478099083585694E-2</v>
      </c>
      <c r="N48" s="35">
        <v>322</v>
      </c>
      <c r="O48" s="36">
        <f t="shared" si="5"/>
        <v>6.3733349167705801E-3</v>
      </c>
    </row>
    <row r="49" spans="1:15" thickBot="1" x14ac:dyDescent="0.25">
      <c r="A49" s="33">
        <v>7</v>
      </c>
      <c r="B49" s="34" t="s">
        <v>54</v>
      </c>
      <c r="C49" s="28" t="str">
        <f t="shared" si="0"/>
        <v>روحانی</v>
      </c>
      <c r="D49" s="35">
        <v>14491</v>
      </c>
      <c r="E49" s="35">
        <v>234</v>
      </c>
      <c r="F49" s="36">
        <f t="shared" si="1"/>
        <v>1.6147953902422192E-2</v>
      </c>
      <c r="G49" s="35">
        <v>14257</v>
      </c>
      <c r="H49" s="35">
        <v>7599</v>
      </c>
      <c r="I49" s="36">
        <f t="shared" si="2"/>
        <v>0.52439445172865917</v>
      </c>
      <c r="J49" s="35">
        <v>6414</v>
      </c>
      <c r="K49" s="36">
        <f t="shared" si="3"/>
        <v>0.44261955696639294</v>
      </c>
      <c r="L49" s="35">
        <v>185</v>
      </c>
      <c r="M49" s="36">
        <f t="shared" si="4"/>
        <v>1.2766544751914981E-2</v>
      </c>
      <c r="N49" s="35">
        <v>59</v>
      </c>
      <c r="O49" s="36">
        <f t="shared" si="5"/>
        <v>4.0714926506107236E-3</v>
      </c>
    </row>
    <row r="50" spans="1:15" thickBot="1" x14ac:dyDescent="0.25">
      <c r="A50" s="33">
        <v>8</v>
      </c>
      <c r="B50" s="34" t="s">
        <v>55</v>
      </c>
      <c r="C50" s="28" t="str">
        <f t="shared" si="0"/>
        <v>روحانی</v>
      </c>
      <c r="D50" s="35">
        <v>36639</v>
      </c>
      <c r="E50" s="35">
        <v>1158</v>
      </c>
      <c r="F50" s="36">
        <f t="shared" si="1"/>
        <v>3.1605666093506922E-2</v>
      </c>
      <c r="G50" s="35">
        <v>35481</v>
      </c>
      <c r="H50" s="35">
        <v>22568</v>
      </c>
      <c r="I50" s="36">
        <f t="shared" si="2"/>
        <v>0.61595567564616938</v>
      </c>
      <c r="J50" s="35">
        <v>11951</v>
      </c>
      <c r="K50" s="36">
        <f t="shared" si="3"/>
        <v>0.3261824831463741</v>
      </c>
      <c r="L50" s="35">
        <v>677</v>
      </c>
      <c r="M50" s="36">
        <f t="shared" si="4"/>
        <v>1.8477578536532112E-2</v>
      </c>
      <c r="N50" s="35">
        <v>285</v>
      </c>
      <c r="O50" s="36">
        <f t="shared" si="5"/>
        <v>7.7785965774175058E-3</v>
      </c>
    </row>
    <row r="51" spans="1:15" thickBot="1" x14ac:dyDescent="0.25">
      <c r="A51" s="33">
        <v>9</v>
      </c>
      <c r="B51" s="34" t="s">
        <v>56</v>
      </c>
      <c r="C51" s="28" t="str">
        <f t="shared" si="0"/>
        <v>روحانی</v>
      </c>
      <c r="D51" s="35">
        <v>15203</v>
      </c>
      <c r="E51" s="35">
        <v>539</v>
      </c>
      <c r="F51" s="36">
        <f t="shared" si="1"/>
        <v>3.5453528908768003E-2</v>
      </c>
      <c r="G51" s="35">
        <v>14664</v>
      </c>
      <c r="H51" s="35">
        <v>9038</v>
      </c>
      <c r="I51" s="36">
        <f t="shared" si="2"/>
        <v>0.59448793001381306</v>
      </c>
      <c r="J51" s="35">
        <v>5237</v>
      </c>
      <c r="K51" s="36">
        <f t="shared" si="3"/>
        <v>0.34447148589094256</v>
      </c>
      <c r="L51" s="35">
        <v>251</v>
      </c>
      <c r="M51" s="36">
        <f t="shared" si="4"/>
        <v>1.6509899361968033E-2</v>
      </c>
      <c r="N51" s="35">
        <v>138</v>
      </c>
      <c r="O51" s="36">
        <f t="shared" si="5"/>
        <v>9.0771558245083209E-3</v>
      </c>
    </row>
    <row r="52" spans="1:15" thickBot="1" x14ac:dyDescent="0.25">
      <c r="A52" s="33">
        <v>10</v>
      </c>
      <c r="B52" s="34" t="s">
        <v>57</v>
      </c>
      <c r="C52" s="28" t="str">
        <f t="shared" si="0"/>
        <v>روحانی</v>
      </c>
      <c r="D52" s="35">
        <v>13900</v>
      </c>
      <c r="E52" s="35">
        <v>379</v>
      </c>
      <c r="F52" s="36">
        <f t="shared" si="1"/>
        <v>2.7266187050359714E-2</v>
      </c>
      <c r="G52" s="35">
        <v>13521</v>
      </c>
      <c r="H52" s="35">
        <v>8402</v>
      </c>
      <c r="I52" s="36">
        <f t="shared" si="2"/>
        <v>0.60446043165467622</v>
      </c>
      <c r="J52" s="35">
        <v>4906</v>
      </c>
      <c r="K52" s="36">
        <f t="shared" si="3"/>
        <v>0.35294964028776976</v>
      </c>
      <c r="L52" s="35">
        <v>129</v>
      </c>
      <c r="M52" s="36">
        <f t="shared" si="4"/>
        <v>9.2805755395683458E-3</v>
      </c>
      <c r="N52" s="35">
        <v>84</v>
      </c>
      <c r="O52" s="36">
        <f t="shared" si="5"/>
        <v>6.0431654676258995E-3</v>
      </c>
    </row>
    <row r="53" spans="1:15" thickBot="1" x14ac:dyDescent="0.25">
      <c r="A53" s="148" t="s">
        <v>487</v>
      </c>
      <c r="B53" s="149"/>
      <c r="C53" s="28" t="str">
        <f t="shared" si="0"/>
        <v>روحانی</v>
      </c>
      <c r="D53" s="42">
        <v>704516</v>
      </c>
      <c r="E53" s="42">
        <v>18565</v>
      </c>
      <c r="F53" s="38">
        <f t="shared" si="1"/>
        <v>2.635142424018759E-2</v>
      </c>
      <c r="G53" s="42">
        <v>685951</v>
      </c>
      <c r="H53" s="43">
        <v>412735</v>
      </c>
      <c r="I53" s="38">
        <f t="shared" si="2"/>
        <v>0.58584191132635743</v>
      </c>
      <c r="J53" s="42">
        <v>261056</v>
      </c>
      <c r="K53" s="38">
        <f t="shared" si="3"/>
        <v>0.37054658801219559</v>
      </c>
      <c r="L53" s="42">
        <v>8543</v>
      </c>
      <c r="M53" s="38">
        <f t="shared" si="4"/>
        <v>1.212605533444237E-2</v>
      </c>
      <c r="N53" s="42">
        <v>3617</v>
      </c>
      <c r="O53" s="38">
        <f t="shared" si="5"/>
        <v>5.1340210868170491E-3</v>
      </c>
    </row>
    <row r="54" spans="1:15" thickBot="1" x14ac:dyDescent="0.25">
      <c r="A54" s="44">
        <v>1</v>
      </c>
      <c r="B54" s="45" t="s">
        <v>58</v>
      </c>
      <c r="C54" s="28" t="str">
        <f t="shared" si="0"/>
        <v>روحانی</v>
      </c>
      <c r="D54" s="46">
        <v>1016192</v>
      </c>
      <c r="E54" s="46">
        <v>29315</v>
      </c>
      <c r="F54" s="36">
        <f t="shared" si="1"/>
        <v>2.8847894886005795E-2</v>
      </c>
      <c r="G54" s="46">
        <v>986877</v>
      </c>
      <c r="H54" s="46">
        <v>611196</v>
      </c>
      <c r="I54" s="36">
        <f t="shared" si="2"/>
        <v>0.60145720493764954</v>
      </c>
      <c r="J54" s="46">
        <v>356177</v>
      </c>
      <c r="K54" s="36">
        <f t="shared" si="3"/>
        <v>0.35050167684846956</v>
      </c>
      <c r="L54" s="46">
        <v>13058</v>
      </c>
      <c r="M54" s="36">
        <f t="shared" si="4"/>
        <v>1.2849933870764579E-2</v>
      </c>
      <c r="N54" s="46">
        <v>6446</v>
      </c>
      <c r="O54" s="36">
        <f t="shared" si="5"/>
        <v>6.3432894571104669E-3</v>
      </c>
    </row>
    <row r="55" spans="1:15" thickBot="1" x14ac:dyDescent="0.25">
      <c r="A55" s="33">
        <v>2</v>
      </c>
      <c r="B55" s="47" t="s">
        <v>59</v>
      </c>
      <c r="C55" s="28" t="str">
        <f t="shared" si="0"/>
        <v>رئیسی</v>
      </c>
      <c r="D55" s="40">
        <v>59763</v>
      </c>
      <c r="E55" s="40">
        <v>3120</v>
      </c>
      <c r="F55" s="36">
        <f t="shared" si="1"/>
        <v>5.2206214547462479E-2</v>
      </c>
      <c r="G55" s="40">
        <v>56643</v>
      </c>
      <c r="H55" s="40">
        <v>26808</v>
      </c>
      <c r="I55" s="36">
        <f t="shared" si="2"/>
        <v>0.44857185884242756</v>
      </c>
      <c r="J55" s="40">
        <v>28726</v>
      </c>
      <c r="K55" s="36">
        <f t="shared" si="3"/>
        <v>0.4806652945802587</v>
      </c>
      <c r="L55" s="40">
        <v>746</v>
      </c>
      <c r="M55" s="36">
        <f t="shared" si="4"/>
        <v>1.2482639760386861E-2</v>
      </c>
      <c r="N55" s="40">
        <v>363</v>
      </c>
      <c r="O55" s="36">
        <f t="shared" si="5"/>
        <v>6.0739922694643842E-3</v>
      </c>
    </row>
    <row r="56" spans="1:15" thickBot="1" x14ac:dyDescent="0.25">
      <c r="A56" s="33">
        <v>3</v>
      </c>
      <c r="B56" s="47" t="s">
        <v>60</v>
      </c>
      <c r="C56" s="28" t="str">
        <f t="shared" si="0"/>
        <v>رئیسی</v>
      </c>
      <c r="D56" s="40">
        <v>37910</v>
      </c>
      <c r="E56" s="40">
        <v>1303</v>
      </c>
      <c r="F56" s="36">
        <f t="shared" si="1"/>
        <v>3.437087839620153E-2</v>
      </c>
      <c r="G56" s="40">
        <v>36607</v>
      </c>
      <c r="H56" s="40">
        <v>17896</v>
      </c>
      <c r="I56" s="36">
        <f t="shared" si="2"/>
        <v>0.4720654180954893</v>
      </c>
      <c r="J56" s="40">
        <v>18174</v>
      </c>
      <c r="K56" s="36">
        <f t="shared" si="3"/>
        <v>0.47939857557372723</v>
      </c>
      <c r="L56" s="40">
        <v>359</v>
      </c>
      <c r="M56" s="36">
        <f t="shared" si="4"/>
        <v>9.4697968873648109E-3</v>
      </c>
      <c r="N56" s="40">
        <v>178</v>
      </c>
      <c r="O56" s="36">
        <f t="shared" si="5"/>
        <v>4.6953310472170927E-3</v>
      </c>
    </row>
    <row r="57" spans="1:15" thickBot="1" x14ac:dyDescent="0.25">
      <c r="A57" s="33">
        <v>4</v>
      </c>
      <c r="B57" s="47" t="s">
        <v>61</v>
      </c>
      <c r="C57" s="28" t="str">
        <f t="shared" si="0"/>
        <v>رئیسی</v>
      </c>
      <c r="D57" s="40">
        <v>65463</v>
      </c>
      <c r="E57" s="40">
        <v>2929</v>
      </c>
      <c r="F57" s="36">
        <f t="shared" si="1"/>
        <v>4.4742831828666577E-2</v>
      </c>
      <c r="G57" s="40">
        <v>62534</v>
      </c>
      <c r="H57" s="40">
        <v>24881</v>
      </c>
      <c r="I57" s="36">
        <f t="shared" si="2"/>
        <v>0.38007729557154424</v>
      </c>
      <c r="J57" s="40">
        <v>36163</v>
      </c>
      <c r="K57" s="36">
        <f t="shared" si="3"/>
        <v>0.55241892366680412</v>
      </c>
      <c r="L57" s="40">
        <v>922</v>
      </c>
      <c r="M57" s="36">
        <f t="shared" si="4"/>
        <v>1.4084291890075309E-2</v>
      </c>
      <c r="N57" s="40">
        <v>568</v>
      </c>
      <c r="O57" s="36">
        <f t="shared" si="5"/>
        <v>8.6766570429097356E-3</v>
      </c>
    </row>
    <row r="58" spans="1:15" thickBot="1" x14ac:dyDescent="0.25">
      <c r="A58" s="33">
        <v>5</v>
      </c>
      <c r="B58" s="47" t="s">
        <v>62</v>
      </c>
      <c r="C58" s="28" t="str">
        <f t="shared" si="0"/>
        <v>رئیسی</v>
      </c>
      <c r="D58" s="40">
        <v>17578</v>
      </c>
      <c r="E58" s="40">
        <v>446</v>
      </c>
      <c r="F58" s="36">
        <f t="shared" si="1"/>
        <v>2.5372624871999091E-2</v>
      </c>
      <c r="G58" s="40">
        <v>17132</v>
      </c>
      <c r="H58" s="40">
        <v>7982</v>
      </c>
      <c r="I58" s="36">
        <f t="shared" si="2"/>
        <v>0.45409034019797473</v>
      </c>
      <c r="J58" s="40">
        <v>8831</v>
      </c>
      <c r="K58" s="36">
        <f t="shared" si="3"/>
        <v>0.50238935032426901</v>
      </c>
      <c r="L58" s="40">
        <v>219</v>
      </c>
      <c r="M58" s="36">
        <f t="shared" si="4"/>
        <v>1.2458755262259643E-2</v>
      </c>
      <c r="N58" s="40">
        <v>100</v>
      </c>
      <c r="O58" s="36">
        <f t="shared" si="5"/>
        <v>5.6889293434975539E-3</v>
      </c>
    </row>
    <row r="59" spans="1:15" thickBot="1" x14ac:dyDescent="0.25">
      <c r="A59" s="33">
        <v>6</v>
      </c>
      <c r="B59" s="47" t="s">
        <v>63</v>
      </c>
      <c r="C59" s="28" t="str">
        <f t="shared" si="0"/>
        <v>رئیسی</v>
      </c>
      <c r="D59" s="40">
        <v>45981</v>
      </c>
      <c r="E59" s="40">
        <v>1535</v>
      </c>
      <c r="F59" s="36">
        <f t="shared" si="1"/>
        <v>3.3383353994041014E-2</v>
      </c>
      <c r="G59" s="40">
        <v>44446</v>
      </c>
      <c r="H59" s="40">
        <v>17774</v>
      </c>
      <c r="I59" s="36">
        <f t="shared" si="2"/>
        <v>0.38655096670363848</v>
      </c>
      <c r="J59" s="40">
        <v>25633</v>
      </c>
      <c r="K59" s="36">
        <f t="shared" si="3"/>
        <v>0.55746938953045821</v>
      </c>
      <c r="L59" s="40">
        <v>700</v>
      </c>
      <c r="M59" s="36">
        <f t="shared" si="4"/>
        <v>1.5223679345816751E-2</v>
      </c>
      <c r="N59" s="40">
        <v>339</v>
      </c>
      <c r="O59" s="36">
        <f t="shared" si="5"/>
        <v>7.3726104260455408E-3</v>
      </c>
    </row>
    <row r="60" spans="1:15" thickBot="1" x14ac:dyDescent="0.25">
      <c r="A60" s="33">
        <v>7</v>
      </c>
      <c r="B60" s="47" t="s">
        <v>64</v>
      </c>
      <c r="C60" s="28" t="str">
        <f t="shared" si="0"/>
        <v>رئیسی</v>
      </c>
      <c r="D60" s="40">
        <v>26843</v>
      </c>
      <c r="E60" s="40">
        <v>594</v>
      </c>
      <c r="F60" s="36">
        <f t="shared" si="1"/>
        <v>2.2128674142234475E-2</v>
      </c>
      <c r="G60" s="40">
        <v>26249</v>
      </c>
      <c r="H60" s="40">
        <v>9254</v>
      </c>
      <c r="I60" s="36">
        <f t="shared" si="2"/>
        <v>0.34474537123272364</v>
      </c>
      <c r="J60" s="40">
        <v>16622</v>
      </c>
      <c r="K60" s="36">
        <f t="shared" si="3"/>
        <v>0.61923033938084415</v>
      </c>
      <c r="L60" s="40">
        <v>281</v>
      </c>
      <c r="M60" s="36">
        <f t="shared" si="4"/>
        <v>1.0468278508363446E-2</v>
      </c>
      <c r="N60" s="40">
        <v>92</v>
      </c>
      <c r="O60" s="36">
        <f t="shared" si="5"/>
        <v>3.4273367358342958E-3</v>
      </c>
    </row>
    <row r="61" spans="1:15" thickBot="1" x14ac:dyDescent="0.25">
      <c r="A61" s="33">
        <v>8</v>
      </c>
      <c r="B61" s="47" t="s">
        <v>65</v>
      </c>
      <c r="C61" s="28" t="str">
        <f t="shared" si="0"/>
        <v>روحانی</v>
      </c>
      <c r="D61" s="40">
        <v>144874</v>
      </c>
      <c r="E61" s="40">
        <v>4691</v>
      </c>
      <c r="F61" s="36">
        <f t="shared" si="1"/>
        <v>3.2379861120697989E-2</v>
      </c>
      <c r="G61" s="40">
        <v>140183</v>
      </c>
      <c r="H61" s="40">
        <v>68453</v>
      </c>
      <c r="I61" s="36">
        <f t="shared" si="2"/>
        <v>0.47250024158924309</v>
      </c>
      <c r="J61" s="40">
        <v>67507</v>
      </c>
      <c r="K61" s="36">
        <f t="shared" si="3"/>
        <v>0.46597042947664868</v>
      </c>
      <c r="L61" s="40">
        <v>2867</v>
      </c>
      <c r="M61" s="36">
        <f t="shared" si="4"/>
        <v>1.9789610282038184E-2</v>
      </c>
      <c r="N61" s="40">
        <v>1356</v>
      </c>
      <c r="O61" s="36">
        <f t="shared" si="5"/>
        <v>9.3598575313720896E-3</v>
      </c>
    </row>
    <row r="62" spans="1:15" thickBot="1" x14ac:dyDescent="0.25">
      <c r="A62" s="33">
        <v>9</v>
      </c>
      <c r="B62" s="47" t="s">
        <v>66</v>
      </c>
      <c r="C62" s="28" t="str">
        <f t="shared" si="0"/>
        <v>رئیسی</v>
      </c>
      <c r="D62" s="40">
        <v>20642</v>
      </c>
      <c r="E62" s="40">
        <v>678</v>
      </c>
      <c r="F62" s="36">
        <f t="shared" si="1"/>
        <v>3.2845654490843909E-2</v>
      </c>
      <c r="G62" s="40">
        <v>19964</v>
      </c>
      <c r="H62" s="40">
        <v>9478</v>
      </c>
      <c r="I62" s="36">
        <f t="shared" si="2"/>
        <v>0.45916093401802149</v>
      </c>
      <c r="J62" s="40">
        <v>10071</v>
      </c>
      <c r="K62" s="36">
        <f t="shared" si="3"/>
        <v>0.48788877046797791</v>
      </c>
      <c r="L62" s="40">
        <v>279</v>
      </c>
      <c r="M62" s="36">
        <f t="shared" si="4"/>
        <v>1.3516132157736654E-2</v>
      </c>
      <c r="N62" s="40">
        <v>136</v>
      </c>
      <c r="O62" s="36">
        <f t="shared" si="5"/>
        <v>6.5885088654200176E-3</v>
      </c>
    </row>
    <row r="63" spans="1:15" thickBot="1" x14ac:dyDescent="0.25">
      <c r="A63" s="33">
        <v>10</v>
      </c>
      <c r="B63" s="47" t="s">
        <v>67</v>
      </c>
      <c r="C63" s="28" t="str">
        <f t="shared" si="0"/>
        <v>رئیسی</v>
      </c>
      <c r="D63" s="40">
        <v>11444</v>
      </c>
      <c r="E63" s="40">
        <v>302</v>
      </c>
      <c r="F63" s="36">
        <f t="shared" si="1"/>
        <v>2.6389374344634745E-2</v>
      </c>
      <c r="G63" s="40">
        <v>11142</v>
      </c>
      <c r="H63" s="40">
        <v>3746</v>
      </c>
      <c r="I63" s="36">
        <f t="shared" si="2"/>
        <v>0.3273331003145753</v>
      </c>
      <c r="J63" s="40">
        <v>6957</v>
      </c>
      <c r="K63" s="36">
        <f t="shared" si="3"/>
        <v>0.60791681230339045</v>
      </c>
      <c r="L63" s="40">
        <v>150</v>
      </c>
      <c r="M63" s="36">
        <f t="shared" si="4"/>
        <v>1.3107305138063614E-2</v>
      </c>
      <c r="N63" s="40">
        <v>289</v>
      </c>
      <c r="O63" s="36">
        <f t="shared" si="5"/>
        <v>2.5253407899335896E-2</v>
      </c>
    </row>
    <row r="64" spans="1:15" thickBot="1" x14ac:dyDescent="0.25">
      <c r="A64" s="33">
        <v>11</v>
      </c>
      <c r="B64" s="47" t="s">
        <v>68</v>
      </c>
      <c r="C64" s="28" t="str">
        <f t="shared" si="0"/>
        <v>رئیسی</v>
      </c>
      <c r="D64" s="40">
        <v>22392</v>
      </c>
      <c r="E64" s="40">
        <v>1021</v>
      </c>
      <c r="F64" s="36">
        <f t="shared" si="1"/>
        <v>4.5596641657734908E-2</v>
      </c>
      <c r="G64" s="40">
        <v>21371</v>
      </c>
      <c r="H64" s="40">
        <v>9212</v>
      </c>
      <c r="I64" s="36">
        <f t="shared" si="2"/>
        <v>0.4113969274740979</v>
      </c>
      <c r="J64" s="40">
        <v>11536</v>
      </c>
      <c r="K64" s="36">
        <f t="shared" si="3"/>
        <v>0.51518399428367279</v>
      </c>
      <c r="L64" s="40">
        <v>432</v>
      </c>
      <c r="M64" s="36">
        <f t="shared" si="4"/>
        <v>1.9292604501607719E-2</v>
      </c>
      <c r="N64" s="40">
        <v>191</v>
      </c>
      <c r="O64" s="36">
        <f t="shared" si="5"/>
        <v>8.5298320828867454E-3</v>
      </c>
    </row>
    <row r="65" spans="1:15" thickBot="1" x14ac:dyDescent="0.25">
      <c r="A65" s="33">
        <v>12</v>
      </c>
      <c r="B65" s="47" t="s">
        <v>69</v>
      </c>
      <c r="C65" s="28" t="str">
        <f t="shared" si="0"/>
        <v>روحانی</v>
      </c>
      <c r="D65" s="40">
        <v>51635</v>
      </c>
      <c r="E65" s="40">
        <v>2057</v>
      </c>
      <c r="F65" s="36">
        <f t="shared" si="1"/>
        <v>3.9837319647525904E-2</v>
      </c>
      <c r="G65" s="40">
        <v>49578</v>
      </c>
      <c r="H65" s="40">
        <v>28298</v>
      </c>
      <c r="I65" s="36">
        <f t="shared" si="2"/>
        <v>0.54803912075142824</v>
      </c>
      <c r="J65" s="40">
        <v>20579</v>
      </c>
      <c r="K65" s="36">
        <f t="shared" si="3"/>
        <v>0.39854749685290985</v>
      </c>
      <c r="L65" s="40">
        <v>516</v>
      </c>
      <c r="M65" s="36">
        <f t="shared" si="4"/>
        <v>9.9932216519802459E-3</v>
      </c>
      <c r="N65" s="40">
        <v>185</v>
      </c>
      <c r="O65" s="36">
        <f t="shared" si="5"/>
        <v>3.5828410961557082E-3</v>
      </c>
    </row>
    <row r="66" spans="1:15" ht="39.75" thickBot="1" x14ac:dyDescent="0.25">
      <c r="A66" s="33">
        <v>13</v>
      </c>
      <c r="B66" s="47" t="s">
        <v>70</v>
      </c>
      <c r="C66" s="28" t="str">
        <f t="shared" si="0"/>
        <v>روحانی</v>
      </c>
      <c r="D66" s="40">
        <v>117825</v>
      </c>
      <c r="E66" s="40">
        <v>2974</v>
      </c>
      <c r="F66" s="36">
        <f t="shared" si="1"/>
        <v>2.5240823254827075E-2</v>
      </c>
      <c r="G66" s="40">
        <v>114851</v>
      </c>
      <c r="H66" s="40">
        <v>80033</v>
      </c>
      <c r="I66" s="36">
        <f t="shared" si="2"/>
        <v>0.67925312964141737</v>
      </c>
      <c r="J66" s="40">
        <v>32705</v>
      </c>
      <c r="K66" s="36">
        <f t="shared" si="3"/>
        <v>0.27757267133460639</v>
      </c>
      <c r="L66" s="40">
        <v>1446</v>
      </c>
      <c r="M66" s="36">
        <f t="shared" si="4"/>
        <v>1.2272437937619351E-2</v>
      </c>
      <c r="N66" s="40">
        <v>667</v>
      </c>
      <c r="O66" s="36">
        <f t="shared" si="5"/>
        <v>5.6609378315298116E-3</v>
      </c>
    </row>
    <row r="67" spans="1:15" thickBot="1" x14ac:dyDescent="0.25">
      <c r="A67" s="33">
        <v>14</v>
      </c>
      <c r="B67" s="47" t="s">
        <v>71</v>
      </c>
      <c r="C67" s="28" t="str">
        <f t="shared" si="0"/>
        <v>روحانی</v>
      </c>
      <c r="D67" s="40">
        <v>80541</v>
      </c>
      <c r="E67" s="40">
        <v>2898</v>
      </c>
      <c r="F67" s="36">
        <f t="shared" si="1"/>
        <v>3.5981673930048051E-2</v>
      </c>
      <c r="G67" s="40">
        <v>77643</v>
      </c>
      <c r="H67" s="40">
        <v>44123</v>
      </c>
      <c r="I67" s="36">
        <f t="shared" si="2"/>
        <v>0.54783278081970677</v>
      </c>
      <c r="J67" s="40">
        <v>31382</v>
      </c>
      <c r="K67" s="36">
        <f t="shared" si="3"/>
        <v>0.389640059100334</v>
      </c>
      <c r="L67" s="40">
        <v>1471</v>
      </c>
      <c r="M67" s="36">
        <f t="shared" si="4"/>
        <v>1.8263989769185879E-2</v>
      </c>
      <c r="N67" s="40">
        <v>667</v>
      </c>
      <c r="O67" s="36">
        <f t="shared" si="5"/>
        <v>8.2814963807253446E-3</v>
      </c>
    </row>
    <row r="68" spans="1:15" thickBot="1" x14ac:dyDescent="0.25">
      <c r="A68" s="33">
        <v>15</v>
      </c>
      <c r="B68" s="47" t="s">
        <v>72</v>
      </c>
      <c r="C68" s="28" t="str">
        <f t="shared" ref="C68:C131" si="6">IF(MAX(I68,K68,M68,O68)=I68,"روحانی",IF(MAX(I68,K68,M68,O68)=K68,"رئیسی"))</f>
        <v>رئیسی</v>
      </c>
      <c r="D68" s="40">
        <v>32542</v>
      </c>
      <c r="E68" s="40">
        <v>632</v>
      </c>
      <c r="F68" s="36">
        <f t="shared" ref="F68:F131" si="7">E68/D68</f>
        <v>1.9421055866265136E-2</v>
      </c>
      <c r="G68" s="40">
        <v>31910</v>
      </c>
      <c r="H68" s="40">
        <v>11699</v>
      </c>
      <c r="I68" s="36">
        <f t="shared" ref="I68:I131" si="8">H68/D68</f>
        <v>0.35950464015733513</v>
      </c>
      <c r="J68" s="40">
        <v>19773</v>
      </c>
      <c r="K68" s="36">
        <f t="shared" ref="K68:K131" si="9">J68/D68</f>
        <v>0.60761477475262737</v>
      </c>
      <c r="L68" s="40">
        <v>306</v>
      </c>
      <c r="M68" s="36">
        <f t="shared" ref="M68:M131" si="10">L68/D68</f>
        <v>9.403232745375207E-3</v>
      </c>
      <c r="N68" s="40">
        <v>132</v>
      </c>
      <c r="O68" s="36">
        <f t="shared" ref="O68:O131" si="11">N68/D68</f>
        <v>4.0562964783971483E-3</v>
      </c>
    </row>
    <row r="69" spans="1:15" thickBot="1" x14ac:dyDescent="0.25">
      <c r="A69" s="33">
        <v>16</v>
      </c>
      <c r="B69" s="47" t="s">
        <v>73</v>
      </c>
      <c r="C69" s="28" t="str">
        <f t="shared" si="6"/>
        <v>رئیسی</v>
      </c>
      <c r="D69" s="40">
        <v>26292</v>
      </c>
      <c r="E69" s="40">
        <v>840</v>
      </c>
      <c r="F69" s="36">
        <f t="shared" si="7"/>
        <v>3.1948881789137379E-2</v>
      </c>
      <c r="G69" s="40">
        <v>25452</v>
      </c>
      <c r="H69" s="40">
        <v>11345</v>
      </c>
      <c r="I69" s="36">
        <f t="shared" si="8"/>
        <v>0.43150007606876617</v>
      </c>
      <c r="J69" s="40">
        <v>13623</v>
      </c>
      <c r="K69" s="36">
        <f t="shared" si="9"/>
        <v>0.51814240073026019</v>
      </c>
      <c r="L69" s="40">
        <v>352</v>
      </c>
      <c r="M69" s="36">
        <f t="shared" si="10"/>
        <v>1.3388102844971855E-2</v>
      </c>
      <c r="N69" s="40">
        <v>132</v>
      </c>
      <c r="O69" s="36">
        <f t="shared" si="11"/>
        <v>5.0205385668644457E-3</v>
      </c>
    </row>
    <row r="70" spans="1:15" thickBot="1" x14ac:dyDescent="0.25">
      <c r="A70" s="33">
        <v>17</v>
      </c>
      <c r="B70" s="47" t="s">
        <v>74</v>
      </c>
      <c r="C70" s="28" t="str">
        <f t="shared" si="6"/>
        <v>رئیسی</v>
      </c>
      <c r="D70" s="40">
        <v>126061</v>
      </c>
      <c r="E70" s="40">
        <v>6033</v>
      </c>
      <c r="F70" s="36">
        <f t="shared" si="7"/>
        <v>4.7857783136735388E-2</v>
      </c>
      <c r="G70" s="40">
        <v>120028</v>
      </c>
      <c r="H70" s="40">
        <v>56705</v>
      </c>
      <c r="I70" s="36">
        <f t="shared" si="8"/>
        <v>0.44982191161421853</v>
      </c>
      <c r="J70" s="40">
        <v>59898</v>
      </c>
      <c r="K70" s="36">
        <f t="shared" si="9"/>
        <v>0.47515091899953199</v>
      </c>
      <c r="L70" s="40">
        <v>2246</v>
      </c>
      <c r="M70" s="36">
        <f t="shared" si="10"/>
        <v>1.7816771245666781E-2</v>
      </c>
      <c r="N70" s="40">
        <v>1179</v>
      </c>
      <c r="O70" s="36">
        <f t="shared" si="11"/>
        <v>9.3526150038473442E-3</v>
      </c>
    </row>
    <row r="71" spans="1:15" thickBot="1" x14ac:dyDescent="0.25">
      <c r="A71" s="33">
        <v>18</v>
      </c>
      <c r="B71" s="47" t="s">
        <v>75</v>
      </c>
      <c r="C71" s="28" t="str">
        <f t="shared" si="6"/>
        <v>رئیسی</v>
      </c>
      <c r="D71" s="40">
        <v>189543</v>
      </c>
      <c r="E71" s="40">
        <v>6845</v>
      </c>
      <c r="F71" s="36">
        <f t="shared" si="7"/>
        <v>3.6113177484792369E-2</v>
      </c>
      <c r="G71" s="40">
        <v>182698</v>
      </c>
      <c r="H71" s="40">
        <v>87453</v>
      </c>
      <c r="I71" s="36">
        <f t="shared" si="8"/>
        <v>0.46138870863075926</v>
      </c>
      <c r="J71" s="40">
        <v>91135</v>
      </c>
      <c r="K71" s="36">
        <f t="shared" si="9"/>
        <v>0.48081437985048248</v>
      </c>
      <c r="L71" s="40">
        <v>2936</v>
      </c>
      <c r="M71" s="36">
        <f t="shared" si="10"/>
        <v>1.5489888837889028E-2</v>
      </c>
      <c r="N71" s="40">
        <v>1174</v>
      </c>
      <c r="O71" s="36">
        <f t="shared" si="11"/>
        <v>6.1938451960768795E-3</v>
      </c>
    </row>
    <row r="72" spans="1:15" thickBot="1" x14ac:dyDescent="0.25">
      <c r="A72" s="33">
        <v>19</v>
      </c>
      <c r="B72" s="47" t="s">
        <v>76</v>
      </c>
      <c r="C72" s="28" t="str">
        <f t="shared" si="6"/>
        <v>روحانی</v>
      </c>
      <c r="D72" s="40">
        <v>50379</v>
      </c>
      <c r="E72" s="40">
        <v>1532</v>
      </c>
      <c r="F72" s="36">
        <f t="shared" si="7"/>
        <v>3.0409496020167133E-2</v>
      </c>
      <c r="G72" s="40">
        <v>48847</v>
      </c>
      <c r="H72" s="40">
        <v>27630</v>
      </c>
      <c r="I72" s="36">
        <f t="shared" si="8"/>
        <v>0.5484428035490978</v>
      </c>
      <c r="J72" s="40">
        <v>20210</v>
      </c>
      <c r="K72" s="36">
        <f t="shared" si="9"/>
        <v>0.40115921316421527</v>
      </c>
      <c r="L72" s="40">
        <v>718</v>
      </c>
      <c r="M72" s="36">
        <f t="shared" si="10"/>
        <v>1.4251970066892952E-2</v>
      </c>
      <c r="N72" s="40">
        <v>289</v>
      </c>
      <c r="O72" s="36">
        <f t="shared" si="11"/>
        <v>5.736517199626829E-3</v>
      </c>
    </row>
    <row r="73" spans="1:15" thickBot="1" x14ac:dyDescent="0.25">
      <c r="A73" s="33">
        <v>20</v>
      </c>
      <c r="B73" s="47" t="s">
        <v>77</v>
      </c>
      <c r="C73" s="28" t="str">
        <f t="shared" si="6"/>
        <v>روحانی</v>
      </c>
      <c r="D73" s="40">
        <v>146852</v>
      </c>
      <c r="E73" s="40">
        <v>5244</v>
      </c>
      <c r="F73" s="36">
        <f t="shared" si="7"/>
        <v>3.5709421730722085E-2</v>
      </c>
      <c r="G73" s="40">
        <v>141608</v>
      </c>
      <c r="H73" s="40">
        <v>82276</v>
      </c>
      <c r="I73" s="36">
        <f t="shared" si="8"/>
        <v>0.56026475635333528</v>
      </c>
      <c r="J73" s="40">
        <v>55897</v>
      </c>
      <c r="K73" s="36">
        <f t="shared" si="9"/>
        <v>0.38063492495846157</v>
      </c>
      <c r="L73" s="40">
        <v>2413</v>
      </c>
      <c r="M73" s="36">
        <f t="shared" si="10"/>
        <v>1.643150927464386E-2</v>
      </c>
      <c r="N73" s="40">
        <v>1022</v>
      </c>
      <c r="O73" s="36">
        <f t="shared" si="11"/>
        <v>6.9593876828371419E-3</v>
      </c>
    </row>
    <row r="74" spans="1:15" thickBot="1" x14ac:dyDescent="0.25">
      <c r="A74" s="33">
        <v>21</v>
      </c>
      <c r="B74" s="47" t="s">
        <v>78</v>
      </c>
      <c r="C74" s="28" t="str">
        <f t="shared" si="6"/>
        <v>روحانی</v>
      </c>
      <c r="D74" s="40">
        <v>81534</v>
      </c>
      <c r="E74" s="40">
        <v>3198</v>
      </c>
      <c r="F74" s="36">
        <f t="shared" si="7"/>
        <v>3.9222900875708296E-2</v>
      </c>
      <c r="G74" s="40">
        <v>78336</v>
      </c>
      <c r="H74" s="40">
        <v>41700</v>
      </c>
      <c r="I74" s="36">
        <f t="shared" si="8"/>
        <v>0.51144307896092422</v>
      </c>
      <c r="J74" s="40">
        <v>34309</v>
      </c>
      <c r="K74" s="36">
        <f t="shared" si="9"/>
        <v>0.42079377928226264</v>
      </c>
      <c r="L74" s="40">
        <v>1583</v>
      </c>
      <c r="M74" s="36">
        <f t="shared" si="10"/>
        <v>1.941521328525523E-2</v>
      </c>
      <c r="N74" s="40">
        <v>744</v>
      </c>
      <c r="O74" s="36">
        <f t="shared" si="11"/>
        <v>9.125027595849584E-3</v>
      </c>
    </row>
    <row r="75" spans="1:15" thickBot="1" x14ac:dyDescent="0.25">
      <c r="A75" s="33">
        <v>22</v>
      </c>
      <c r="B75" s="47" t="s">
        <v>79</v>
      </c>
      <c r="C75" s="28" t="str">
        <f t="shared" si="6"/>
        <v>روحانی</v>
      </c>
      <c r="D75" s="40">
        <v>26426</v>
      </c>
      <c r="E75" s="40">
        <v>924</v>
      </c>
      <c r="F75" s="36">
        <f t="shared" si="7"/>
        <v>3.4965564217058959E-2</v>
      </c>
      <c r="G75" s="40">
        <v>25502</v>
      </c>
      <c r="H75" s="40">
        <v>12906</v>
      </c>
      <c r="I75" s="36">
        <f t="shared" si="8"/>
        <v>0.48838265344736242</v>
      </c>
      <c r="J75" s="40">
        <v>12068</v>
      </c>
      <c r="K75" s="36">
        <f t="shared" si="9"/>
        <v>0.45667145992583064</v>
      </c>
      <c r="L75" s="40">
        <v>364</v>
      </c>
      <c r="M75" s="36">
        <f t="shared" si="10"/>
        <v>1.3774313176417165E-2</v>
      </c>
      <c r="N75" s="40">
        <v>164</v>
      </c>
      <c r="O75" s="36">
        <f t="shared" si="11"/>
        <v>6.2060092333308106E-3</v>
      </c>
    </row>
    <row r="76" spans="1:15" thickBot="1" x14ac:dyDescent="0.25">
      <c r="A76" s="33">
        <v>23</v>
      </c>
      <c r="B76" s="47" t="s">
        <v>80</v>
      </c>
      <c r="C76" s="28" t="str">
        <f t="shared" si="6"/>
        <v>روحانی</v>
      </c>
      <c r="D76" s="40">
        <v>155130</v>
      </c>
      <c r="E76" s="40">
        <v>4874</v>
      </c>
      <c r="F76" s="36">
        <f t="shared" si="7"/>
        <v>3.1418810030297173E-2</v>
      </c>
      <c r="G76" s="40">
        <v>150256</v>
      </c>
      <c r="H76" s="40">
        <v>91623</v>
      </c>
      <c r="I76" s="36">
        <f t="shared" si="8"/>
        <v>0.59062076967704502</v>
      </c>
      <c r="J76" s="40">
        <v>54048</v>
      </c>
      <c r="K76" s="36">
        <f t="shared" si="9"/>
        <v>0.34840456391413654</v>
      </c>
      <c r="L76" s="40">
        <v>3101</v>
      </c>
      <c r="M76" s="36">
        <f t="shared" si="10"/>
        <v>1.9989686069747954E-2</v>
      </c>
      <c r="N76" s="40">
        <v>1484</v>
      </c>
      <c r="O76" s="36">
        <f t="shared" si="11"/>
        <v>9.566170308773287E-3</v>
      </c>
    </row>
    <row r="77" spans="1:15" thickBot="1" x14ac:dyDescent="0.25">
      <c r="A77" s="33">
        <v>24</v>
      </c>
      <c r="B77" s="47" t="s">
        <v>81</v>
      </c>
      <c r="C77" s="28" t="str">
        <f t="shared" si="6"/>
        <v>روحانی</v>
      </c>
      <c r="D77" s="40">
        <v>34148</v>
      </c>
      <c r="E77" s="40">
        <v>786</v>
      </c>
      <c r="F77" s="36">
        <f t="shared" si="7"/>
        <v>2.3017453437975871E-2</v>
      </c>
      <c r="G77" s="40">
        <v>33362</v>
      </c>
      <c r="H77" s="40">
        <v>19011</v>
      </c>
      <c r="I77" s="36">
        <f t="shared" si="8"/>
        <v>0.55672367342157669</v>
      </c>
      <c r="J77" s="40">
        <v>13908</v>
      </c>
      <c r="K77" s="36">
        <f t="shared" si="9"/>
        <v>0.40728593182616846</v>
      </c>
      <c r="L77" s="40">
        <v>310</v>
      </c>
      <c r="M77" s="36">
        <f t="shared" si="10"/>
        <v>9.0781304908047322E-3</v>
      </c>
      <c r="N77" s="40">
        <v>133</v>
      </c>
      <c r="O77" s="36">
        <f t="shared" si="11"/>
        <v>3.8948108234742882E-3</v>
      </c>
    </row>
    <row r="78" spans="1:15" thickBot="1" x14ac:dyDescent="0.25">
      <c r="A78" s="138" t="s">
        <v>488</v>
      </c>
      <c r="B78" s="139"/>
      <c r="C78" s="28" t="str">
        <f t="shared" si="6"/>
        <v>روحانی</v>
      </c>
      <c r="D78" s="48">
        <v>2587975</v>
      </c>
      <c r="E78" s="48">
        <v>84759</v>
      </c>
      <c r="F78" s="38">
        <f t="shared" si="7"/>
        <v>3.2751089172036049E-2</v>
      </c>
      <c r="G78" s="48">
        <v>2503216</v>
      </c>
      <c r="H78" s="48">
        <v>1401482</v>
      </c>
      <c r="I78" s="38">
        <f t="shared" si="8"/>
        <v>0.54153614312348453</v>
      </c>
      <c r="J78" s="48">
        <v>1045932</v>
      </c>
      <c r="K78" s="38">
        <f t="shared" si="9"/>
        <v>0.40415073561375209</v>
      </c>
      <c r="L78" s="48">
        <v>37775</v>
      </c>
      <c r="M78" s="38">
        <f t="shared" si="10"/>
        <v>1.4596354292448729E-2</v>
      </c>
      <c r="N78" s="48">
        <v>18027</v>
      </c>
      <c r="O78" s="38">
        <f t="shared" si="11"/>
        <v>6.9656777982785769E-3</v>
      </c>
    </row>
    <row r="79" spans="1:15" thickBot="1" x14ac:dyDescent="0.25">
      <c r="A79" s="49">
        <v>1</v>
      </c>
      <c r="B79" s="50" t="s">
        <v>82</v>
      </c>
      <c r="C79" s="28" t="str">
        <f t="shared" si="6"/>
        <v>روحانی</v>
      </c>
      <c r="D79" s="51">
        <v>787996</v>
      </c>
      <c r="E79" s="51">
        <v>17412</v>
      </c>
      <c r="F79" s="36">
        <f t="shared" si="7"/>
        <v>2.2096558865781043E-2</v>
      </c>
      <c r="G79" s="51">
        <v>770584</v>
      </c>
      <c r="H79" s="51">
        <v>532034</v>
      </c>
      <c r="I79" s="36">
        <f t="shared" si="8"/>
        <v>0.67517347803795957</v>
      </c>
      <c r="J79" s="51">
        <v>225635</v>
      </c>
      <c r="K79" s="36">
        <f t="shared" si="9"/>
        <v>0.28634028599129946</v>
      </c>
      <c r="L79" s="51">
        <v>9493</v>
      </c>
      <c r="M79" s="36">
        <f t="shared" si="10"/>
        <v>1.204701546708359E-2</v>
      </c>
      <c r="N79" s="51">
        <v>3422</v>
      </c>
      <c r="O79" s="36">
        <f t="shared" si="11"/>
        <v>4.3426616378763345E-3</v>
      </c>
    </row>
    <row r="80" spans="1:15" thickBot="1" x14ac:dyDescent="0.25">
      <c r="A80" s="52">
        <v>2</v>
      </c>
      <c r="B80" s="53" t="s">
        <v>83</v>
      </c>
      <c r="C80" s="28" t="str">
        <f t="shared" si="6"/>
        <v>روحانی</v>
      </c>
      <c r="D80" s="54">
        <v>161421</v>
      </c>
      <c r="E80" s="54">
        <v>4668</v>
      </c>
      <c r="F80" s="36">
        <f t="shared" si="7"/>
        <v>2.8918170498262306E-2</v>
      </c>
      <c r="G80" s="54">
        <v>156753</v>
      </c>
      <c r="H80" s="54">
        <v>101887</v>
      </c>
      <c r="I80" s="36">
        <f t="shared" si="8"/>
        <v>0.63118801147310444</v>
      </c>
      <c r="J80" s="54">
        <v>51912</v>
      </c>
      <c r="K80" s="36">
        <f t="shared" si="9"/>
        <v>0.32159384466705077</v>
      </c>
      <c r="L80" s="54">
        <v>2184</v>
      </c>
      <c r="M80" s="36">
        <f t="shared" si="10"/>
        <v>1.3529838125151003E-2</v>
      </c>
      <c r="N80" s="54">
        <v>770</v>
      </c>
      <c r="O80" s="36">
        <f t="shared" si="11"/>
        <v>4.770135236431443E-3</v>
      </c>
    </row>
    <row r="81" spans="1:15" thickBot="1" x14ac:dyDescent="0.25">
      <c r="A81" s="49">
        <v>3</v>
      </c>
      <c r="B81" s="50" t="s">
        <v>84</v>
      </c>
      <c r="C81" s="28" t="str">
        <f t="shared" si="6"/>
        <v>روحانی</v>
      </c>
      <c r="D81" s="51">
        <v>81883</v>
      </c>
      <c r="E81" s="51">
        <v>2118</v>
      </c>
      <c r="F81" s="36">
        <f t="shared" si="7"/>
        <v>2.5866174908100583E-2</v>
      </c>
      <c r="G81" s="51">
        <v>79765</v>
      </c>
      <c r="H81" s="51">
        <v>41769</v>
      </c>
      <c r="I81" s="36">
        <f t="shared" si="8"/>
        <v>0.51010588278397229</v>
      </c>
      <c r="J81" s="51">
        <v>36155</v>
      </c>
      <c r="K81" s="36">
        <f t="shared" si="9"/>
        <v>0.44154464296618345</v>
      </c>
      <c r="L81" s="51">
        <v>1351</v>
      </c>
      <c r="M81" s="36">
        <f t="shared" si="10"/>
        <v>1.6499151227971617E-2</v>
      </c>
      <c r="N81" s="51">
        <v>490</v>
      </c>
      <c r="O81" s="36">
        <f t="shared" si="11"/>
        <v>5.9841481137720897E-3</v>
      </c>
    </row>
    <row r="82" spans="1:15" thickBot="1" x14ac:dyDescent="0.25">
      <c r="A82" s="52">
        <v>4</v>
      </c>
      <c r="B82" s="53" t="s">
        <v>85</v>
      </c>
      <c r="C82" s="28" t="str">
        <f t="shared" si="6"/>
        <v>روحانی</v>
      </c>
      <c r="D82" s="54">
        <v>26769</v>
      </c>
      <c r="E82" s="54">
        <v>775</v>
      </c>
      <c r="F82" s="36">
        <f t="shared" si="7"/>
        <v>2.8951399006313272E-2</v>
      </c>
      <c r="G82" s="54">
        <v>25994</v>
      </c>
      <c r="H82" s="54">
        <v>18263</v>
      </c>
      <c r="I82" s="36">
        <f t="shared" si="8"/>
        <v>0.68224438716425717</v>
      </c>
      <c r="J82" s="54">
        <v>7222</v>
      </c>
      <c r="K82" s="36">
        <f t="shared" si="9"/>
        <v>0.26978968209496057</v>
      </c>
      <c r="L82" s="54">
        <v>400</v>
      </c>
      <c r="M82" s="36">
        <f t="shared" si="10"/>
        <v>1.4942657551645561E-2</v>
      </c>
      <c r="N82" s="54">
        <v>109</v>
      </c>
      <c r="O82" s="36">
        <f t="shared" si="11"/>
        <v>4.0718741828234149E-3</v>
      </c>
    </row>
    <row r="83" spans="1:15" thickBot="1" x14ac:dyDescent="0.25">
      <c r="A83" s="49">
        <v>5</v>
      </c>
      <c r="B83" s="50" t="s">
        <v>86</v>
      </c>
      <c r="C83" s="28" t="str">
        <f t="shared" si="6"/>
        <v>روحانی</v>
      </c>
      <c r="D83" s="51">
        <v>23388</v>
      </c>
      <c r="E83" s="51">
        <v>806</v>
      </c>
      <c r="F83" s="36">
        <f t="shared" si="7"/>
        <v>3.4462117325123998E-2</v>
      </c>
      <c r="G83" s="51">
        <v>22582</v>
      </c>
      <c r="H83" s="51">
        <v>12088</v>
      </c>
      <c r="I83" s="36">
        <f t="shared" si="8"/>
        <v>0.51684624593808792</v>
      </c>
      <c r="J83" s="51">
        <v>9986</v>
      </c>
      <c r="K83" s="36">
        <f t="shared" si="9"/>
        <v>0.42697109628869506</v>
      </c>
      <c r="L83" s="51">
        <v>399</v>
      </c>
      <c r="M83" s="36">
        <f t="shared" si="10"/>
        <v>1.7060030785017957E-2</v>
      </c>
      <c r="N83" s="51">
        <v>109</v>
      </c>
      <c r="O83" s="36">
        <f t="shared" si="11"/>
        <v>4.6605096630750811E-3</v>
      </c>
    </row>
    <row r="84" spans="1:15" thickBot="1" x14ac:dyDescent="0.25">
      <c r="A84" s="52">
        <v>6</v>
      </c>
      <c r="B84" s="53" t="s">
        <v>87</v>
      </c>
      <c r="C84" s="28" t="str">
        <f t="shared" si="6"/>
        <v>روحانی</v>
      </c>
      <c r="D84" s="54">
        <v>193768</v>
      </c>
      <c r="E84" s="54">
        <v>4474</v>
      </c>
      <c r="F84" s="36">
        <f t="shared" si="7"/>
        <v>2.3089467817183434E-2</v>
      </c>
      <c r="G84" s="54">
        <v>189294</v>
      </c>
      <c r="H84" s="54">
        <v>126004</v>
      </c>
      <c r="I84" s="36">
        <f t="shared" si="8"/>
        <v>0.65028281243548991</v>
      </c>
      <c r="J84" s="54">
        <v>59578</v>
      </c>
      <c r="K84" s="36">
        <f t="shared" si="9"/>
        <v>0.30747078981049503</v>
      </c>
      <c r="L84" s="54">
        <v>2706</v>
      </c>
      <c r="M84" s="36">
        <f t="shared" si="10"/>
        <v>1.3965154205028694E-2</v>
      </c>
      <c r="N84" s="54">
        <v>1006</v>
      </c>
      <c r="O84" s="36">
        <f t="shared" si="11"/>
        <v>5.1917757318029811E-3</v>
      </c>
    </row>
    <row r="85" spans="1:15" thickBot="1" x14ac:dyDescent="0.25">
      <c r="A85" s="138" t="s">
        <v>275</v>
      </c>
      <c r="B85" s="139"/>
      <c r="C85" s="28" t="str">
        <f t="shared" si="6"/>
        <v>روحانی</v>
      </c>
      <c r="D85" s="48">
        <v>1275225</v>
      </c>
      <c r="E85" s="48">
        <v>30253</v>
      </c>
      <c r="F85" s="38">
        <f t="shared" si="7"/>
        <v>2.3723656609617911E-2</v>
      </c>
      <c r="G85" s="48">
        <v>1244972</v>
      </c>
      <c r="H85" s="48">
        <v>832045</v>
      </c>
      <c r="I85" s="38">
        <f t="shared" si="8"/>
        <v>0.65246917210688304</v>
      </c>
      <c r="J85" s="48">
        <v>390488</v>
      </c>
      <c r="K85" s="38">
        <f t="shared" si="9"/>
        <v>0.30621106079319338</v>
      </c>
      <c r="L85" s="48">
        <v>16533</v>
      </c>
      <c r="M85" s="38">
        <f t="shared" si="10"/>
        <v>1.2964770922778333E-2</v>
      </c>
      <c r="N85" s="48">
        <v>5906</v>
      </c>
      <c r="O85" s="38">
        <f t="shared" si="11"/>
        <v>4.6313395675272994E-3</v>
      </c>
    </row>
    <row r="86" spans="1:15" thickBot="1" x14ac:dyDescent="0.25">
      <c r="A86" s="49">
        <v>1</v>
      </c>
      <c r="B86" s="50" t="s">
        <v>88</v>
      </c>
      <c r="C86" s="28" t="str">
        <f t="shared" si="6"/>
        <v>روحانی</v>
      </c>
      <c r="D86" s="51">
        <v>37966</v>
      </c>
      <c r="E86" s="51">
        <v>1694</v>
      </c>
      <c r="F86" s="36">
        <f t="shared" si="7"/>
        <v>4.461886951482906E-2</v>
      </c>
      <c r="G86" s="51">
        <v>36272</v>
      </c>
      <c r="H86" s="51">
        <v>22310</v>
      </c>
      <c r="I86" s="36">
        <f t="shared" si="8"/>
        <v>0.58763103829742402</v>
      </c>
      <c r="J86" s="51">
        <v>13604</v>
      </c>
      <c r="K86" s="36">
        <f t="shared" si="9"/>
        <v>0.35832060264447135</v>
      </c>
      <c r="L86" s="51">
        <v>238</v>
      </c>
      <c r="M86" s="36">
        <f t="shared" si="10"/>
        <v>6.26876679133962E-3</v>
      </c>
      <c r="N86" s="51">
        <v>120</v>
      </c>
      <c r="O86" s="36">
        <f t="shared" si="11"/>
        <v>3.1607227519359427E-3</v>
      </c>
    </row>
    <row r="87" spans="1:15" thickBot="1" x14ac:dyDescent="0.25">
      <c r="A87" s="49">
        <v>2</v>
      </c>
      <c r="B87" s="50" t="s">
        <v>89</v>
      </c>
      <c r="C87" s="28" t="str">
        <f t="shared" si="6"/>
        <v>روحانی</v>
      </c>
      <c r="D87" s="51">
        <v>31619</v>
      </c>
      <c r="E87" s="51">
        <v>1487</v>
      </c>
      <c r="F87" s="36">
        <f t="shared" si="7"/>
        <v>4.7028685284164581E-2</v>
      </c>
      <c r="G87" s="51">
        <v>30132</v>
      </c>
      <c r="H87" s="51">
        <v>18787</v>
      </c>
      <c r="I87" s="36">
        <f t="shared" si="8"/>
        <v>0.59416806350611973</v>
      </c>
      <c r="J87" s="51">
        <v>11076</v>
      </c>
      <c r="K87" s="36">
        <f t="shared" si="9"/>
        <v>0.35029570827666912</v>
      </c>
      <c r="L87" s="51">
        <v>175</v>
      </c>
      <c r="M87" s="36">
        <f t="shared" si="10"/>
        <v>5.5346468895284481E-3</v>
      </c>
      <c r="N87" s="51">
        <v>94</v>
      </c>
      <c r="O87" s="36">
        <f t="shared" si="11"/>
        <v>2.9728960435181379E-3</v>
      </c>
    </row>
    <row r="88" spans="1:15" thickBot="1" x14ac:dyDescent="0.25">
      <c r="A88" s="49">
        <v>3</v>
      </c>
      <c r="B88" s="50" t="s">
        <v>90</v>
      </c>
      <c r="C88" s="28" t="str">
        <f t="shared" si="6"/>
        <v>روحانی</v>
      </c>
      <c r="D88" s="51">
        <v>29396</v>
      </c>
      <c r="E88" s="51">
        <v>1096</v>
      </c>
      <c r="F88" s="36">
        <f t="shared" si="7"/>
        <v>3.728398421553953E-2</v>
      </c>
      <c r="G88" s="51">
        <v>28300</v>
      </c>
      <c r="H88" s="51">
        <v>15541</v>
      </c>
      <c r="I88" s="36">
        <f t="shared" si="8"/>
        <v>0.52867737107089396</v>
      </c>
      <c r="J88" s="51">
        <v>12418</v>
      </c>
      <c r="K88" s="36">
        <f t="shared" si="9"/>
        <v>0.42243842699687034</v>
      </c>
      <c r="L88" s="51">
        <v>264</v>
      </c>
      <c r="M88" s="36">
        <f t="shared" si="10"/>
        <v>8.9808137161518573E-3</v>
      </c>
      <c r="N88" s="51">
        <v>77</v>
      </c>
      <c r="O88" s="36">
        <f t="shared" si="11"/>
        <v>2.6194040005442917E-3</v>
      </c>
    </row>
    <row r="89" spans="1:15" thickBot="1" x14ac:dyDescent="0.25">
      <c r="A89" s="49">
        <v>4</v>
      </c>
      <c r="B89" s="50" t="s">
        <v>91</v>
      </c>
      <c r="C89" s="28" t="str">
        <f t="shared" si="6"/>
        <v>روحانی</v>
      </c>
      <c r="D89" s="51">
        <v>9522</v>
      </c>
      <c r="E89" s="51">
        <v>462</v>
      </c>
      <c r="F89" s="36">
        <f t="shared" si="7"/>
        <v>4.8519218651543794E-2</v>
      </c>
      <c r="G89" s="51">
        <v>9060</v>
      </c>
      <c r="H89" s="51">
        <v>5301</v>
      </c>
      <c r="I89" s="36">
        <f t="shared" si="8"/>
        <v>0.55671077504725897</v>
      </c>
      <c r="J89" s="51">
        <v>3679</v>
      </c>
      <c r="K89" s="36">
        <f t="shared" si="9"/>
        <v>0.38636840999789962</v>
      </c>
      <c r="L89" s="51">
        <v>55</v>
      </c>
      <c r="M89" s="36">
        <f t="shared" si="10"/>
        <v>5.7760974585171184E-3</v>
      </c>
      <c r="N89" s="51">
        <v>25</v>
      </c>
      <c r="O89" s="36">
        <f t="shared" si="11"/>
        <v>2.6254988447805081E-3</v>
      </c>
    </row>
    <row r="90" spans="1:15" thickBot="1" x14ac:dyDescent="0.25">
      <c r="A90" s="49">
        <v>5</v>
      </c>
      <c r="B90" s="50" t="s">
        <v>92</v>
      </c>
      <c r="C90" s="28" t="str">
        <f t="shared" si="6"/>
        <v>رئیسی</v>
      </c>
      <c r="D90" s="51">
        <v>16216</v>
      </c>
      <c r="E90" s="51">
        <v>1141</v>
      </c>
      <c r="F90" s="36">
        <f t="shared" si="7"/>
        <v>7.0362604834731127E-2</v>
      </c>
      <c r="G90" s="51">
        <v>15075</v>
      </c>
      <c r="H90" s="51">
        <v>4894</v>
      </c>
      <c r="I90" s="36">
        <f t="shared" si="8"/>
        <v>0.30180069067587567</v>
      </c>
      <c r="J90" s="51">
        <v>9922</v>
      </c>
      <c r="K90" s="36">
        <f t="shared" si="9"/>
        <v>0.61186482486433147</v>
      </c>
      <c r="L90" s="51">
        <v>210</v>
      </c>
      <c r="M90" s="36">
        <f t="shared" si="10"/>
        <v>1.295017266896892E-2</v>
      </c>
      <c r="N90" s="51">
        <v>49</v>
      </c>
      <c r="O90" s="36">
        <f t="shared" si="11"/>
        <v>3.0217069560927478E-3</v>
      </c>
    </row>
    <row r="91" spans="1:15" thickBot="1" x14ac:dyDescent="0.25">
      <c r="A91" s="49">
        <v>6</v>
      </c>
      <c r="B91" s="50" t="s">
        <v>93</v>
      </c>
      <c r="C91" s="28" t="str">
        <f t="shared" si="6"/>
        <v>روحانی</v>
      </c>
      <c r="D91" s="51">
        <v>39728</v>
      </c>
      <c r="E91" s="51">
        <v>1396</v>
      </c>
      <c r="F91" s="36">
        <f t="shared" si="7"/>
        <v>3.5138944824808699E-2</v>
      </c>
      <c r="G91" s="51">
        <v>38332</v>
      </c>
      <c r="H91" s="51">
        <v>23081</v>
      </c>
      <c r="I91" s="36">
        <f t="shared" si="8"/>
        <v>0.58097563431333066</v>
      </c>
      <c r="J91" s="51">
        <v>14753</v>
      </c>
      <c r="K91" s="36">
        <f t="shared" si="9"/>
        <v>0.37135018123238017</v>
      </c>
      <c r="L91" s="51">
        <v>335</v>
      </c>
      <c r="M91" s="36">
        <f t="shared" si="10"/>
        <v>8.4323399113975031E-3</v>
      </c>
      <c r="N91" s="51">
        <v>163</v>
      </c>
      <c r="O91" s="36">
        <f t="shared" si="11"/>
        <v>4.1028997180829639E-3</v>
      </c>
    </row>
    <row r="92" spans="1:15" thickBot="1" x14ac:dyDescent="0.25">
      <c r="A92" s="49">
        <v>7</v>
      </c>
      <c r="B92" s="50" t="s">
        <v>94</v>
      </c>
      <c r="C92" s="28" t="str">
        <f t="shared" si="6"/>
        <v>رئیسی</v>
      </c>
      <c r="D92" s="51">
        <v>19221</v>
      </c>
      <c r="E92" s="51">
        <v>1221</v>
      </c>
      <c r="F92" s="36">
        <f t="shared" si="7"/>
        <v>6.3524270329327295E-2</v>
      </c>
      <c r="G92" s="51">
        <v>18000</v>
      </c>
      <c r="H92" s="51">
        <v>6916</v>
      </c>
      <c r="I92" s="36">
        <f t="shared" si="8"/>
        <v>0.35981478591124288</v>
      </c>
      <c r="J92" s="51">
        <v>10840</v>
      </c>
      <c r="K92" s="36">
        <f t="shared" si="9"/>
        <v>0.56396649497944951</v>
      </c>
      <c r="L92" s="51">
        <v>181</v>
      </c>
      <c r="M92" s="36">
        <f t="shared" si="10"/>
        <v>9.4167837261328758E-3</v>
      </c>
      <c r="N92" s="51">
        <v>63</v>
      </c>
      <c r="O92" s="36">
        <f t="shared" si="11"/>
        <v>3.2776650538473544E-3</v>
      </c>
    </row>
    <row r="93" spans="1:15" thickBot="1" x14ac:dyDescent="0.25">
      <c r="A93" s="49">
        <v>8</v>
      </c>
      <c r="B93" s="50" t="s">
        <v>95</v>
      </c>
      <c r="C93" s="28" t="str">
        <f t="shared" si="6"/>
        <v>روحانی</v>
      </c>
      <c r="D93" s="51">
        <v>29943</v>
      </c>
      <c r="E93" s="51">
        <v>1191</v>
      </c>
      <c r="F93" s="36">
        <f t="shared" si="7"/>
        <v>3.9775573589820659E-2</v>
      </c>
      <c r="G93" s="51">
        <v>28752</v>
      </c>
      <c r="H93" s="51">
        <v>18864</v>
      </c>
      <c r="I93" s="36">
        <f t="shared" si="8"/>
        <v>0.62999699428914935</v>
      </c>
      <c r="J93" s="51">
        <v>9607</v>
      </c>
      <c r="K93" s="36">
        <f t="shared" si="9"/>
        <v>0.3208429349096617</v>
      </c>
      <c r="L93" s="51">
        <v>206</v>
      </c>
      <c r="M93" s="36">
        <f t="shared" si="10"/>
        <v>6.8797381691881243E-3</v>
      </c>
      <c r="N93" s="51">
        <v>75</v>
      </c>
      <c r="O93" s="36">
        <f t="shared" si="11"/>
        <v>2.5047590421801423E-3</v>
      </c>
    </row>
    <row r="94" spans="1:15" thickBot="1" x14ac:dyDescent="0.25">
      <c r="A94" s="49">
        <v>9</v>
      </c>
      <c r="B94" s="50" t="s">
        <v>96</v>
      </c>
      <c r="C94" s="28" t="str">
        <f t="shared" si="6"/>
        <v>روحانی</v>
      </c>
      <c r="D94" s="51">
        <v>9571</v>
      </c>
      <c r="E94" s="51">
        <v>344</v>
      </c>
      <c r="F94" s="36">
        <f t="shared" si="7"/>
        <v>3.5941907846619998E-2</v>
      </c>
      <c r="G94" s="51">
        <v>9227</v>
      </c>
      <c r="H94" s="51">
        <v>5089</v>
      </c>
      <c r="I94" s="36">
        <f t="shared" si="8"/>
        <v>0.53171037509142205</v>
      </c>
      <c r="J94" s="51">
        <v>4011</v>
      </c>
      <c r="K94" s="36">
        <f t="shared" si="9"/>
        <v>0.41907846619997913</v>
      </c>
      <c r="L94" s="51">
        <v>87</v>
      </c>
      <c r="M94" s="36">
        <f t="shared" si="10"/>
        <v>9.0899592519068026E-3</v>
      </c>
      <c r="N94" s="51">
        <v>40</v>
      </c>
      <c r="O94" s="36">
        <f t="shared" si="11"/>
        <v>4.1792916100720926E-3</v>
      </c>
    </row>
    <row r="95" spans="1:15" thickBot="1" x14ac:dyDescent="0.25">
      <c r="A95" s="49">
        <v>10</v>
      </c>
      <c r="B95" s="50" t="s">
        <v>97</v>
      </c>
      <c r="C95" s="28" t="str">
        <f t="shared" si="6"/>
        <v>روحانی</v>
      </c>
      <c r="D95" s="51">
        <v>118254</v>
      </c>
      <c r="E95" s="51">
        <v>5532</v>
      </c>
      <c r="F95" s="36">
        <f t="shared" si="7"/>
        <v>4.6780658582373534E-2</v>
      </c>
      <c r="G95" s="51">
        <v>112722</v>
      </c>
      <c r="H95" s="51">
        <v>68142</v>
      </c>
      <c r="I95" s="36">
        <f t="shared" si="8"/>
        <v>0.57623420772236034</v>
      </c>
      <c r="J95" s="51">
        <v>43113</v>
      </c>
      <c r="K95" s="36">
        <f t="shared" si="9"/>
        <v>0.36457963366989699</v>
      </c>
      <c r="L95" s="51">
        <v>1030</v>
      </c>
      <c r="M95" s="36">
        <f t="shared" si="10"/>
        <v>8.7100647758215372E-3</v>
      </c>
      <c r="N95" s="51">
        <v>437</v>
      </c>
      <c r="O95" s="36">
        <f t="shared" si="11"/>
        <v>3.6954352495475839E-3</v>
      </c>
    </row>
    <row r="96" spans="1:15" thickBot="1" x14ac:dyDescent="0.25">
      <c r="A96" s="138" t="s">
        <v>489</v>
      </c>
      <c r="B96" s="139"/>
      <c r="C96" s="28" t="str">
        <f t="shared" si="6"/>
        <v>روحانی</v>
      </c>
      <c r="D96" s="48">
        <v>341436</v>
      </c>
      <c r="E96" s="48">
        <v>15564</v>
      </c>
      <c r="F96" s="38">
        <f t="shared" si="7"/>
        <v>4.5583945453906441E-2</v>
      </c>
      <c r="G96" s="48">
        <v>325872</v>
      </c>
      <c r="H96" s="48">
        <v>188925</v>
      </c>
      <c r="I96" s="38">
        <f t="shared" si="8"/>
        <v>0.55332478121814921</v>
      </c>
      <c r="J96" s="48">
        <v>133023</v>
      </c>
      <c r="K96" s="38">
        <f t="shared" si="9"/>
        <v>0.38959863634766106</v>
      </c>
      <c r="L96" s="48">
        <v>2781</v>
      </c>
      <c r="M96" s="38">
        <f t="shared" si="10"/>
        <v>8.1450110708888336E-3</v>
      </c>
      <c r="N96" s="48">
        <v>1143</v>
      </c>
      <c r="O96" s="38">
        <f t="shared" si="11"/>
        <v>3.3476259093944399E-3</v>
      </c>
    </row>
    <row r="97" spans="1:15" thickBot="1" x14ac:dyDescent="0.3">
      <c r="A97" s="39">
        <v>1</v>
      </c>
      <c r="B97" s="34" t="s">
        <v>99</v>
      </c>
      <c r="C97" s="28" t="str">
        <f t="shared" si="6"/>
        <v>روحانی</v>
      </c>
      <c r="D97" s="55">
        <v>128288</v>
      </c>
      <c r="E97" s="55">
        <v>2862</v>
      </c>
      <c r="F97" s="36">
        <f t="shared" si="7"/>
        <v>2.2309179346470441E-2</v>
      </c>
      <c r="G97" s="55">
        <v>125426</v>
      </c>
      <c r="H97" s="55">
        <v>83905</v>
      </c>
      <c r="I97" s="36">
        <f t="shared" si="8"/>
        <v>0.65403623098029429</v>
      </c>
      <c r="J97" s="55">
        <v>40079</v>
      </c>
      <c r="K97" s="36">
        <f t="shared" si="9"/>
        <v>0.31241425542529311</v>
      </c>
      <c r="L97" s="55">
        <v>926</v>
      </c>
      <c r="M97" s="36">
        <f t="shared" si="10"/>
        <v>7.2181341980543778E-3</v>
      </c>
      <c r="N97" s="55">
        <v>516</v>
      </c>
      <c r="O97" s="36">
        <f t="shared" si="11"/>
        <v>4.0222000498877529E-3</v>
      </c>
    </row>
    <row r="98" spans="1:15" thickBot="1" x14ac:dyDescent="0.3">
      <c r="A98" s="39">
        <v>2</v>
      </c>
      <c r="B98" s="34" t="s">
        <v>100</v>
      </c>
      <c r="C98" s="28" t="str">
        <f t="shared" si="6"/>
        <v>رئیسی</v>
      </c>
      <c r="D98" s="55">
        <v>44023</v>
      </c>
      <c r="E98" s="55">
        <v>1451</v>
      </c>
      <c r="F98" s="36">
        <f t="shared" si="7"/>
        <v>3.2960043613565637E-2</v>
      </c>
      <c r="G98" s="55">
        <v>42572</v>
      </c>
      <c r="H98" s="55">
        <v>19767</v>
      </c>
      <c r="I98" s="36">
        <f t="shared" si="8"/>
        <v>0.44901528746337144</v>
      </c>
      <c r="J98" s="55">
        <v>22357</v>
      </c>
      <c r="K98" s="36">
        <f t="shared" si="9"/>
        <v>0.50784817027462914</v>
      </c>
      <c r="L98" s="55">
        <v>305</v>
      </c>
      <c r="M98" s="36">
        <f t="shared" si="10"/>
        <v>6.9281966244917432E-3</v>
      </c>
      <c r="N98" s="55">
        <v>143</v>
      </c>
      <c r="O98" s="36">
        <f t="shared" si="11"/>
        <v>3.2483020239420304E-3</v>
      </c>
    </row>
    <row r="99" spans="1:15" thickBot="1" x14ac:dyDescent="0.3">
      <c r="A99" s="39">
        <v>3</v>
      </c>
      <c r="B99" s="34" t="s">
        <v>101</v>
      </c>
      <c r="C99" s="28" t="str">
        <f t="shared" si="6"/>
        <v>روحانی</v>
      </c>
      <c r="D99" s="55">
        <v>35222</v>
      </c>
      <c r="E99" s="55">
        <v>841</v>
      </c>
      <c r="F99" s="36">
        <f t="shared" si="7"/>
        <v>2.3877122253137244E-2</v>
      </c>
      <c r="G99" s="55">
        <v>34381</v>
      </c>
      <c r="H99" s="55">
        <v>23068</v>
      </c>
      <c r="I99" s="36">
        <f t="shared" si="8"/>
        <v>0.65493157685537451</v>
      </c>
      <c r="J99" s="55">
        <v>11017</v>
      </c>
      <c r="K99" s="36">
        <f t="shared" si="9"/>
        <v>0.31278746238146615</v>
      </c>
      <c r="L99" s="55">
        <v>193</v>
      </c>
      <c r="M99" s="36">
        <f t="shared" si="10"/>
        <v>5.47952983930498E-3</v>
      </c>
      <c r="N99" s="55">
        <v>103</v>
      </c>
      <c r="O99" s="36">
        <f t="shared" si="11"/>
        <v>2.9243086707171654E-3</v>
      </c>
    </row>
    <row r="100" spans="1:15" thickBot="1" x14ac:dyDescent="0.3">
      <c r="A100" s="39">
        <v>4</v>
      </c>
      <c r="B100" s="34" t="s">
        <v>102</v>
      </c>
      <c r="C100" s="28" t="str">
        <f t="shared" si="6"/>
        <v>روحانی</v>
      </c>
      <c r="D100" s="55">
        <v>126730</v>
      </c>
      <c r="E100" s="55">
        <v>3732</v>
      </c>
      <c r="F100" s="36">
        <f t="shared" si="7"/>
        <v>2.9448433677897894E-2</v>
      </c>
      <c r="G100" s="55">
        <v>122998</v>
      </c>
      <c r="H100" s="55">
        <v>66797</v>
      </c>
      <c r="I100" s="36">
        <f t="shared" si="8"/>
        <v>0.52708119624398331</v>
      </c>
      <c r="J100" s="55">
        <v>55208</v>
      </c>
      <c r="K100" s="36">
        <f t="shared" si="9"/>
        <v>0.43563481417186145</v>
      </c>
      <c r="L100" s="55">
        <v>680</v>
      </c>
      <c r="M100" s="36">
        <f t="shared" si="10"/>
        <v>5.3657381835398093E-3</v>
      </c>
      <c r="N100" s="55">
        <v>313</v>
      </c>
      <c r="O100" s="36">
        <f t="shared" si="11"/>
        <v>2.4698177227175885E-3</v>
      </c>
    </row>
    <row r="101" spans="1:15" thickBot="1" x14ac:dyDescent="0.3">
      <c r="A101" s="39">
        <v>5</v>
      </c>
      <c r="B101" s="34" t="s">
        <v>103</v>
      </c>
      <c r="C101" s="28" t="str">
        <f t="shared" si="6"/>
        <v>رئیسی</v>
      </c>
      <c r="D101" s="55">
        <v>51150</v>
      </c>
      <c r="E101" s="55">
        <v>1247</v>
      </c>
      <c r="F101" s="36">
        <f t="shared" si="7"/>
        <v>2.4379276637341154E-2</v>
      </c>
      <c r="G101" s="55">
        <v>49903</v>
      </c>
      <c r="H101" s="55">
        <v>20773</v>
      </c>
      <c r="I101" s="36">
        <f t="shared" si="8"/>
        <v>0.40611925708699903</v>
      </c>
      <c r="J101" s="55">
        <v>28638</v>
      </c>
      <c r="K101" s="36">
        <f t="shared" si="9"/>
        <v>0.55988269794721413</v>
      </c>
      <c r="L101" s="55">
        <v>319</v>
      </c>
      <c r="M101" s="36">
        <f t="shared" si="10"/>
        <v>6.2365591397849467E-3</v>
      </c>
      <c r="N101" s="55">
        <v>173</v>
      </c>
      <c r="O101" s="36">
        <f t="shared" si="11"/>
        <v>3.3822091886608016E-3</v>
      </c>
    </row>
    <row r="102" spans="1:15" thickBot="1" x14ac:dyDescent="0.3">
      <c r="A102" s="39">
        <v>6</v>
      </c>
      <c r="B102" s="34" t="s">
        <v>104</v>
      </c>
      <c r="C102" s="28" t="str">
        <f t="shared" si="6"/>
        <v>رئیسی</v>
      </c>
      <c r="D102" s="55">
        <v>33860</v>
      </c>
      <c r="E102" s="55">
        <v>718</v>
      </c>
      <c r="F102" s="36">
        <f t="shared" si="7"/>
        <v>2.1204961606615474E-2</v>
      </c>
      <c r="G102" s="55">
        <v>33142</v>
      </c>
      <c r="H102" s="55">
        <v>14636</v>
      </c>
      <c r="I102" s="36">
        <f t="shared" si="8"/>
        <v>0.43225044300059068</v>
      </c>
      <c r="J102" s="55">
        <v>18160</v>
      </c>
      <c r="K102" s="36">
        <f t="shared" si="9"/>
        <v>0.5363260484347312</v>
      </c>
      <c r="L102" s="55">
        <v>204</v>
      </c>
      <c r="M102" s="36">
        <f t="shared" si="10"/>
        <v>6.0248080330773772E-3</v>
      </c>
      <c r="N102" s="55">
        <v>142</v>
      </c>
      <c r="O102" s="36">
        <f t="shared" si="11"/>
        <v>4.1937389249852332E-3</v>
      </c>
    </row>
    <row r="103" spans="1:15" thickBot="1" x14ac:dyDescent="0.3">
      <c r="A103" s="39">
        <v>7</v>
      </c>
      <c r="B103" s="34" t="s">
        <v>105</v>
      </c>
      <c r="C103" s="28" t="str">
        <f t="shared" si="6"/>
        <v>روحانی</v>
      </c>
      <c r="D103" s="55">
        <v>20848</v>
      </c>
      <c r="E103" s="55">
        <v>684</v>
      </c>
      <c r="F103" s="36">
        <f t="shared" si="7"/>
        <v>3.2808902532617035E-2</v>
      </c>
      <c r="G103" s="55">
        <v>20164</v>
      </c>
      <c r="H103" s="55">
        <v>11530</v>
      </c>
      <c r="I103" s="36">
        <f t="shared" si="8"/>
        <v>0.55305065234075212</v>
      </c>
      <c r="J103" s="55">
        <v>8381</v>
      </c>
      <c r="K103" s="36">
        <f t="shared" si="9"/>
        <v>0.4020049884881044</v>
      </c>
      <c r="L103" s="55">
        <v>173</v>
      </c>
      <c r="M103" s="36">
        <f t="shared" si="10"/>
        <v>8.298158096699924E-3</v>
      </c>
      <c r="N103" s="55">
        <v>80</v>
      </c>
      <c r="O103" s="36">
        <f t="shared" si="11"/>
        <v>3.8372985418265539E-3</v>
      </c>
    </row>
    <row r="104" spans="1:15" thickBot="1" x14ac:dyDescent="0.3">
      <c r="A104" s="39">
        <v>8</v>
      </c>
      <c r="B104" s="34" t="s">
        <v>106</v>
      </c>
      <c r="C104" s="28" t="str">
        <f t="shared" si="6"/>
        <v>روحانی</v>
      </c>
      <c r="D104" s="55">
        <v>32704</v>
      </c>
      <c r="E104" s="55">
        <v>893</v>
      </c>
      <c r="F104" s="36">
        <f t="shared" si="7"/>
        <v>2.7305528375733856E-2</v>
      </c>
      <c r="G104" s="55">
        <v>31811</v>
      </c>
      <c r="H104" s="55">
        <v>25920</v>
      </c>
      <c r="I104" s="36">
        <f t="shared" si="8"/>
        <v>0.79256360078277888</v>
      </c>
      <c r="J104" s="55">
        <v>5614</v>
      </c>
      <c r="K104" s="36">
        <f t="shared" si="9"/>
        <v>0.1716609589041096</v>
      </c>
      <c r="L104" s="55">
        <v>176</v>
      </c>
      <c r="M104" s="36">
        <f t="shared" si="10"/>
        <v>5.3816046966731895E-3</v>
      </c>
      <c r="N104" s="55">
        <v>101</v>
      </c>
      <c r="O104" s="36">
        <f t="shared" si="11"/>
        <v>3.0883072407045008E-3</v>
      </c>
    </row>
    <row r="105" spans="1:15" thickBot="1" x14ac:dyDescent="0.3">
      <c r="A105" s="39">
        <v>9</v>
      </c>
      <c r="B105" s="34" t="s">
        <v>107</v>
      </c>
      <c r="C105" s="28" t="str">
        <f t="shared" si="6"/>
        <v>روحانی</v>
      </c>
      <c r="D105" s="55">
        <v>46112</v>
      </c>
      <c r="E105" s="55">
        <v>1068</v>
      </c>
      <c r="F105" s="36">
        <f t="shared" si="7"/>
        <v>2.3160999306037475E-2</v>
      </c>
      <c r="G105" s="55">
        <v>45044</v>
      </c>
      <c r="H105" s="55">
        <v>27349</v>
      </c>
      <c r="I105" s="36">
        <f t="shared" si="8"/>
        <v>0.59309941013185286</v>
      </c>
      <c r="J105" s="55">
        <v>17135</v>
      </c>
      <c r="K105" s="36">
        <f t="shared" si="9"/>
        <v>0.37159524635669672</v>
      </c>
      <c r="L105" s="55">
        <v>368</v>
      </c>
      <c r="M105" s="36">
        <f t="shared" si="10"/>
        <v>7.9805690492713386E-3</v>
      </c>
      <c r="N105" s="55">
        <v>192</v>
      </c>
      <c r="O105" s="36">
        <f t="shared" si="11"/>
        <v>4.1637751561415682E-3</v>
      </c>
    </row>
    <row r="106" spans="1:15" thickBot="1" x14ac:dyDescent="0.3">
      <c r="A106" s="39">
        <v>10</v>
      </c>
      <c r="B106" s="34" t="s">
        <v>108</v>
      </c>
      <c r="C106" s="28" t="str">
        <f t="shared" si="6"/>
        <v>روحانی</v>
      </c>
      <c r="D106" s="55">
        <v>54234</v>
      </c>
      <c r="E106" s="55">
        <v>1802</v>
      </c>
      <c r="F106" s="36">
        <f t="shared" si="7"/>
        <v>3.3226389349854335E-2</v>
      </c>
      <c r="G106" s="55">
        <v>52432</v>
      </c>
      <c r="H106" s="55">
        <v>35061</v>
      </c>
      <c r="I106" s="36">
        <f t="shared" si="8"/>
        <v>0.64647638013054542</v>
      </c>
      <c r="J106" s="55">
        <v>16689</v>
      </c>
      <c r="K106" s="36">
        <f t="shared" si="9"/>
        <v>0.30772209315189736</v>
      </c>
      <c r="L106" s="55">
        <v>464</v>
      </c>
      <c r="M106" s="36">
        <f t="shared" si="10"/>
        <v>8.5555186783198723E-3</v>
      </c>
      <c r="N106" s="55">
        <v>218</v>
      </c>
      <c r="O106" s="36">
        <f t="shared" si="11"/>
        <v>4.0196186893830437E-3</v>
      </c>
    </row>
    <row r="107" spans="1:15" thickBot="1" x14ac:dyDescent="0.25">
      <c r="A107" s="150" t="s">
        <v>490</v>
      </c>
      <c r="B107" s="141"/>
      <c r="C107" s="28" t="str">
        <f t="shared" si="6"/>
        <v>روحانی</v>
      </c>
      <c r="D107" s="48">
        <v>573171</v>
      </c>
      <c r="E107" s="48">
        <v>15298</v>
      </c>
      <c r="F107" s="38">
        <f t="shared" si="7"/>
        <v>2.6690115166329072E-2</v>
      </c>
      <c r="G107" s="48">
        <v>557873</v>
      </c>
      <c r="H107" s="48">
        <v>328806</v>
      </c>
      <c r="I107" s="38">
        <f t="shared" si="8"/>
        <v>0.57366126339260015</v>
      </c>
      <c r="J107" s="48">
        <v>223278</v>
      </c>
      <c r="K107" s="38">
        <f t="shared" si="9"/>
        <v>0.38954866872189975</v>
      </c>
      <c r="L107" s="48">
        <v>3808</v>
      </c>
      <c r="M107" s="38">
        <f t="shared" si="10"/>
        <v>6.6437415710145836E-3</v>
      </c>
      <c r="N107" s="48">
        <v>1981</v>
      </c>
      <c r="O107" s="38">
        <f t="shared" si="11"/>
        <v>3.4562111481564839E-3</v>
      </c>
    </row>
    <row r="108" spans="1:15" thickBot="1" x14ac:dyDescent="0.25">
      <c r="A108" s="56">
        <v>1</v>
      </c>
      <c r="B108" s="57" t="s">
        <v>109</v>
      </c>
      <c r="C108" s="28" t="str">
        <f t="shared" si="6"/>
        <v>روحانی</v>
      </c>
      <c r="D108" s="58">
        <v>308059</v>
      </c>
      <c r="E108" s="58">
        <v>9242</v>
      </c>
      <c r="F108" s="36">
        <f t="shared" si="7"/>
        <v>3.0000746610227263E-2</v>
      </c>
      <c r="G108" s="58">
        <v>298817</v>
      </c>
      <c r="H108" s="58">
        <v>185570</v>
      </c>
      <c r="I108" s="36">
        <f t="shared" si="8"/>
        <v>0.60238460814324524</v>
      </c>
      <c r="J108" s="58">
        <v>107714</v>
      </c>
      <c r="K108" s="36">
        <f t="shared" si="9"/>
        <v>0.34965380008375019</v>
      </c>
      <c r="L108" s="58">
        <v>4089</v>
      </c>
      <c r="M108" s="36">
        <f t="shared" si="10"/>
        <v>1.327343138814318E-2</v>
      </c>
      <c r="N108" s="58">
        <v>1444</v>
      </c>
      <c r="O108" s="36">
        <f t="shared" si="11"/>
        <v>4.6874137746340796E-3</v>
      </c>
    </row>
    <row r="109" spans="1:15" thickBot="1" x14ac:dyDescent="0.25">
      <c r="A109" s="59">
        <v>2</v>
      </c>
      <c r="B109" s="60" t="s">
        <v>110</v>
      </c>
      <c r="C109" s="28" t="str">
        <f t="shared" si="6"/>
        <v>روحانی</v>
      </c>
      <c r="D109" s="61">
        <v>342094</v>
      </c>
      <c r="E109" s="61">
        <v>11125</v>
      </c>
      <c r="F109" s="36">
        <f t="shared" si="7"/>
        <v>3.2520301437616563E-2</v>
      </c>
      <c r="G109" s="61">
        <v>330969</v>
      </c>
      <c r="H109" s="61">
        <v>186831</v>
      </c>
      <c r="I109" s="36">
        <f t="shared" si="8"/>
        <v>0.54613936520371598</v>
      </c>
      <c r="J109" s="61">
        <v>137261</v>
      </c>
      <c r="K109" s="36">
        <f t="shared" si="9"/>
        <v>0.40123767151718531</v>
      </c>
      <c r="L109" s="61">
        <v>4987</v>
      </c>
      <c r="M109" s="36">
        <f t="shared" si="10"/>
        <v>1.4577864563541015E-2</v>
      </c>
      <c r="N109" s="61">
        <v>1890</v>
      </c>
      <c r="O109" s="36">
        <f t="shared" si="11"/>
        <v>5.5247972779411507E-3</v>
      </c>
    </row>
    <row r="110" spans="1:15" thickBot="1" x14ac:dyDescent="0.25">
      <c r="A110" s="59">
        <v>3</v>
      </c>
      <c r="B110" s="60" t="s">
        <v>111</v>
      </c>
      <c r="C110" s="28" t="str">
        <f t="shared" si="6"/>
        <v>روحانی</v>
      </c>
      <c r="D110" s="61">
        <v>119825</v>
      </c>
      <c r="E110" s="61">
        <v>3869</v>
      </c>
      <c r="F110" s="36">
        <f t="shared" si="7"/>
        <v>3.2288754433548929E-2</v>
      </c>
      <c r="G110" s="61">
        <v>115956</v>
      </c>
      <c r="H110" s="61">
        <v>62584</v>
      </c>
      <c r="I110" s="36">
        <f t="shared" si="8"/>
        <v>0.52229501356144381</v>
      </c>
      <c r="J110" s="61">
        <v>50967</v>
      </c>
      <c r="K110" s="36">
        <f t="shared" si="9"/>
        <v>0.42534529522219905</v>
      </c>
      <c r="L110" s="61">
        <v>1761</v>
      </c>
      <c r="M110" s="36">
        <f t="shared" si="10"/>
        <v>1.4696432297099937E-2</v>
      </c>
      <c r="N110" s="61">
        <v>644</v>
      </c>
      <c r="O110" s="36">
        <f t="shared" si="11"/>
        <v>5.3745044857083247E-3</v>
      </c>
    </row>
    <row r="111" spans="1:15" thickBot="1" x14ac:dyDescent="0.25">
      <c r="A111" s="59">
        <v>4</v>
      </c>
      <c r="B111" s="60" t="s">
        <v>112</v>
      </c>
      <c r="C111" s="28" t="str">
        <f t="shared" si="6"/>
        <v>روحانی</v>
      </c>
      <c r="D111" s="61">
        <v>101424</v>
      </c>
      <c r="E111" s="61">
        <v>3381</v>
      </c>
      <c r="F111" s="36">
        <f t="shared" si="7"/>
        <v>3.333530525319451E-2</v>
      </c>
      <c r="G111" s="61">
        <v>98043</v>
      </c>
      <c r="H111" s="61">
        <v>63697</v>
      </c>
      <c r="I111" s="36">
        <f t="shared" si="8"/>
        <v>0.6280268969869065</v>
      </c>
      <c r="J111" s="61">
        <v>32588</v>
      </c>
      <c r="K111" s="36">
        <f t="shared" si="9"/>
        <v>0.3213046221801546</v>
      </c>
      <c r="L111" s="61">
        <v>1289</v>
      </c>
      <c r="M111" s="36">
        <f t="shared" si="10"/>
        <v>1.2709023505284744E-2</v>
      </c>
      <c r="N111" s="61">
        <v>469</v>
      </c>
      <c r="O111" s="36">
        <f t="shared" si="11"/>
        <v>4.6241520744596939E-3</v>
      </c>
    </row>
    <row r="112" spans="1:15" thickBot="1" x14ac:dyDescent="0.25">
      <c r="A112" s="59">
        <v>5</v>
      </c>
      <c r="B112" s="60" t="s">
        <v>113</v>
      </c>
      <c r="C112" s="28" t="str">
        <f t="shared" si="6"/>
        <v>روحانی</v>
      </c>
      <c r="D112" s="61">
        <v>86988</v>
      </c>
      <c r="E112" s="61">
        <v>2365</v>
      </c>
      <c r="F112" s="36">
        <f t="shared" si="7"/>
        <v>2.7187658067779463E-2</v>
      </c>
      <c r="G112" s="61">
        <v>84623</v>
      </c>
      <c r="H112" s="61">
        <v>54475</v>
      </c>
      <c r="I112" s="36">
        <f t="shared" si="8"/>
        <v>0.62623580263944456</v>
      </c>
      <c r="J112" s="61">
        <v>28412</v>
      </c>
      <c r="K112" s="36">
        <f t="shared" si="9"/>
        <v>0.32661976364556033</v>
      </c>
      <c r="L112" s="61">
        <v>1196</v>
      </c>
      <c r="M112" s="36">
        <f t="shared" si="10"/>
        <v>1.3749022853726952E-2</v>
      </c>
      <c r="N112" s="61">
        <v>540</v>
      </c>
      <c r="O112" s="36">
        <f t="shared" si="11"/>
        <v>6.2077527934887569E-3</v>
      </c>
    </row>
    <row r="113" spans="1:15" thickBot="1" x14ac:dyDescent="0.25">
      <c r="A113" s="59">
        <v>6</v>
      </c>
      <c r="B113" s="60" t="s">
        <v>114</v>
      </c>
      <c r="C113" s="28" t="str">
        <f t="shared" si="6"/>
        <v>روحانی</v>
      </c>
      <c r="D113" s="61">
        <v>217045</v>
      </c>
      <c r="E113" s="61">
        <v>6584</v>
      </c>
      <c r="F113" s="36">
        <f t="shared" si="7"/>
        <v>3.0334723214080029E-2</v>
      </c>
      <c r="G113" s="61">
        <v>210461</v>
      </c>
      <c r="H113" s="61">
        <v>107148</v>
      </c>
      <c r="I113" s="36">
        <f t="shared" si="8"/>
        <v>0.49366721186850654</v>
      </c>
      <c r="J113" s="61">
        <v>98619</v>
      </c>
      <c r="K113" s="36">
        <f t="shared" si="9"/>
        <v>0.45437121334285518</v>
      </c>
      <c r="L113" s="61">
        <v>3457</v>
      </c>
      <c r="M113" s="36">
        <f t="shared" si="10"/>
        <v>1.5927572623188741E-2</v>
      </c>
      <c r="N113" s="61">
        <v>1237</v>
      </c>
      <c r="O113" s="36">
        <f t="shared" si="11"/>
        <v>5.6992789513695321E-3</v>
      </c>
    </row>
    <row r="114" spans="1:15" thickBot="1" x14ac:dyDescent="0.25">
      <c r="A114" s="59">
        <v>7</v>
      </c>
      <c r="B114" s="60" t="s">
        <v>115</v>
      </c>
      <c r="C114" s="28" t="str">
        <f t="shared" si="6"/>
        <v>روحانی</v>
      </c>
      <c r="D114" s="61">
        <v>266222</v>
      </c>
      <c r="E114" s="61">
        <v>8114</v>
      </c>
      <c r="F114" s="36">
        <f t="shared" si="7"/>
        <v>3.0478322602940405E-2</v>
      </c>
      <c r="G114" s="61">
        <v>258108</v>
      </c>
      <c r="H114" s="61">
        <v>151873</v>
      </c>
      <c r="I114" s="36">
        <f t="shared" si="8"/>
        <v>0.57047501709099924</v>
      </c>
      <c r="J114" s="61">
        <v>100279</v>
      </c>
      <c r="K114" s="36">
        <f t="shared" si="9"/>
        <v>0.37667435448610559</v>
      </c>
      <c r="L114" s="61">
        <v>4542</v>
      </c>
      <c r="M114" s="36">
        <f t="shared" si="10"/>
        <v>1.7060949132678742E-2</v>
      </c>
      <c r="N114" s="61">
        <v>1414</v>
      </c>
      <c r="O114" s="36">
        <f t="shared" si="11"/>
        <v>5.3113566872760327E-3</v>
      </c>
    </row>
    <row r="115" spans="1:15" thickBot="1" x14ac:dyDescent="0.25">
      <c r="A115" s="59">
        <v>8</v>
      </c>
      <c r="B115" s="60" t="s">
        <v>116</v>
      </c>
      <c r="C115" s="28" t="str">
        <f t="shared" si="6"/>
        <v>رئیسی</v>
      </c>
      <c r="D115" s="61">
        <v>139968</v>
      </c>
      <c r="E115" s="61">
        <v>3969</v>
      </c>
      <c r="F115" s="36">
        <f t="shared" si="7"/>
        <v>2.8356481481481483E-2</v>
      </c>
      <c r="G115" s="61">
        <v>135999</v>
      </c>
      <c r="H115" s="61">
        <v>61031</v>
      </c>
      <c r="I115" s="36">
        <f t="shared" si="8"/>
        <v>0.43603537951531779</v>
      </c>
      <c r="J115" s="61">
        <v>72345</v>
      </c>
      <c r="K115" s="36">
        <f t="shared" si="9"/>
        <v>0.51686814128943759</v>
      </c>
      <c r="L115" s="61">
        <v>1895</v>
      </c>
      <c r="M115" s="36">
        <f t="shared" si="10"/>
        <v>1.3538808870598993E-2</v>
      </c>
      <c r="N115" s="61">
        <v>728</v>
      </c>
      <c r="O115" s="36">
        <f t="shared" si="11"/>
        <v>5.201188843164152E-3</v>
      </c>
    </row>
    <row r="116" spans="1:15" thickBot="1" x14ac:dyDescent="0.25">
      <c r="A116" s="59">
        <v>9</v>
      </c>
      <c r="B116" s="60" t="s">
        <v>117</v>
      </c>
      <c r="C116" s="28" t="str">
        <f t="shared" si="6"/>
        <v>رئیسی</v>
      </c>
      <c r="D116" s="61">
        <v>39076</v>
      </c>
      <c r="E116" s="61">
        <v>1100</v>
      </c>
      <c r="F116" s="36">
        <f t="shared" si="7"/>
        <v>2.8150271266250384E-2</v>
      </c>
      <c r="G116" s="61">
        <v>37976</v>
      </c>
      <c r="H116" s="61">
        <v>16080</v>
      </c>
      <c r="I116" s="36">
        <f t="shared" si="8"/>
        <v>0.41150578360118745</v>
      </c>
      <c r="J116" s="61">
        <v>20983</v>
      </c>
      <c r="K116" s="36">
        <f t="shared" si="9"/>
        <v>0.53697921998157438</v>
      </c>
      <c r="L116" s="61">
        <v>637</v>
      </c>
      <c r="M116" s="36">
        <f t="shared" si="10"/>
        <v>1.6301566178728633E-2</v>
      </c>
      <c r="N116" s="61">
        <v>276</v>
      </c>
      <c r="O116" s="36">
        <f t="shared" si="11"/>
        <v>7.0631589722591872E-3</v>
      </c>
    </row>
    <row r="117" spans="1:15" thickBot="1" x14ac:dyDescent="0.25">
      <c r="A117" s="59">
        <v>10</v>
      </c>
      <c r="B117" s="60" t="s">
        <v>118</v>
      </c>
      <c r="C117" s="28" t="str">
        <f t="shared" si="6"/>
        <v>روحانی</v>
      </c>
      <c r="D117" s="61">
        <v>121030</v>
      </c>
      <c r="E117" s="61">
        <v>3395</v>
      </c>
      <c r="F117" s="36">
        <f t="shared" si="7"/>
        <v>2.8050896471949104E-2</v>
      </c>
      <c r="G117" s="61">
        <v>117635</v>
      </c>
      <c r="H117" s="61">
        <v>59323</v>
      </c>
      <c r="I117" s="36">
        <f t="shared" si="8"/>
        <v>0.49015120218127739</v>
      </c>
      <c r="J117" s="61">
        <v>55675</v>
      </c>
      <c r="K117" s="36">
        <f t="shared" si="9"/>
        <v>0.46000991489713294</v>
      </c>
      <c r="L117" s="61">
        <v>1875</v>
      </c>
      <c r="M117" s="36">
        <f t="shared" si="10"/>
        <v>1.5492026770222258E-2</v>
      </c>
      <c r="N117" s="61">
        <v>762</v>
      </c>
      <c r="O117" s="36">
        <f t="shared" si="11"/>
        <v>6.2959596794183257E-3</v>
      </c>
    </row>
    <row r="118" spans="1:15" thickBot="1" x14ac:dyDescent="0.25">
      <c r="A118" s="59">
        <v>11</v>
      </c>
      <c r="B118" s="60" t="s">
        <v>119</v>
      </c>
      <c r="C118" s="28" t="str">
        <f t="shared" si="6"/>
        <v>روحانی</v>
      </c>
      <c r="D118" s="61">
        <v>35150</v>
      </c>
      <c r="E118" s="61">
        <v>1188</v>
      </c>
      <c r="F118" s="36">
        <f t="shared" si="7"/>
        <v>3.379800853485064E-2</v>
      </c>
      <c r="G118" s="61">
        <v>33962</v>
      </c>
      <c r="H118" s="61">
        <v>22402</v>
      </c>
      <c r="I118" s="36">
        <f t="shared" si="8"/>
        <v>0.63732574679943099</v>
      </c>
      <c r="J118" s="61">
        <v>11007</v>
      </c>
      <c r="K118" s="36">
        <f t="shared" si="9"/>
        <v>0.31314366998577525</v>
      </c>
      <c r="L118" s="61">
        <v>400</v>
      </c>
      <c r="M118" s="36">
        <f t="shared" si="10"/>
        <v>1.1379800853485065E-2</v>
      </c>
      <c r="N118" s="61">
        <v>153</v>
      </c>
      <c r="O118" s="36">
        <f t="shared" si="11"/>
        <v>4.3527738264580373E-3</v>
      </c>
    </row>
    <row r="119" spans="1:15" thickBot="1" x14ac:dyDescent="0.25">
      <c r="A119" s="59">
        <v>12</v>
      </c>
      <c r="B119" s="60" t="s">
        <v>120</v>
      </c>
      <c r="C119" s="28" t="str">
        <f t="shared" si="6"/>
        <v>روحانی</v>
      </c>
      <c r="D119" s="61">
        <v>122847</v>
      </c>
      <c r="E119" s="61">
        <v>2803</v>
      </c>
      <c r="F119" s="36">
        <f t="shared" si="7"/>
        <v>2.2817000008140208E-2</v>
      </c>
      <c r="G119" s="61">
        <v>120044</v>
      </c>
      <c r="H119" s="61">
        <v>74080</v>
      </c>
      <c r="I119" s="36">
        <f t="shared" si="8"/>
        <v>0.60302652893436548</v>
      </c>
      <c r="J119" s="61">
        <v>43276</v>
      </c>
      <c r="K119" s="36">
        <f t="shared" si="9"/>
        <v>0.35227559484562099</v>
      </c>
      <c r="L119" s="61">
        <v>2019</v>
      </c>
      <c r="M119" s="36">
        <f t="shared" si="10"/>
        <v>1.6435077779677159E-2</v>
      </c>
      <c r="N119" s="61">
        <v>669</v>
      </c>
      <c r="O119" s="36">
        <f t="shared" si="11"/>
        <v>5.445798432196146E-3</v>
      </c>
    </row>
    <row r="120" spans="1:15" thickBot="1" x14ac:dyDescent="0.25">
      <c r="A120" s="59">
        <v>13</v>
      </c>
      <c r="B120" s="60" t="s">
        <v>121</v>
      </c>
      <c r="C120" s="28" t="str">
        <f t="shared" si="6"/>
        <v>روحانی</v>
      </c>
      <c r="D120" s="61">
        <v>154066</v>
      </c>
      <c r="E120" s="61">
        <v>4314</v>
      </c>
      <c r="F120" s="36">
        <f t="shared" si="7"/>
        <v>2.8000986590162657E-2</v>
      </c>
      <c r="G120" s="61">
        <v>149752</v>
      </c>
      <c r="H120" s="61">
        <v>84983</v>
      </c>
      <c r="I120" s="36">
        <f t="shared" si="8"/>
        <v>0.55160126179689228</v>
      </c>
      <c r="J120" s="61">
        <v>61582</v>
      </c>
      <c r="K120" s="36">
        <f t="shared" si="9"/>
        <v>0.39971181182090793</v>
      </c>
      <c r="L120" s="61">
        <v>2326</v>
      </c>
      <c r="M120" s="36">
        <f t="shared" si="10"/>
        <v>1.5097425778562434E-2</v>
      </c>
      <c r="N120" s="61">
        <v>861</v>
      </c>
      <c r="O120" s="36">
        <f t="shared" si="11"/>
        <v>5.5885140134747449E-3</v>
      </c>
    </row>
    <row r="121" spans="1:15" thickBot="1" x14ac:dyDescent="0.25">
      <c r="A121" s="59">
        <v>14</v>
      </c>
      <c r="B121" s="60" t="s">
        <v>122</v>
      </c>
      <c r="C121" s="28" t="str">
        <f t="shared" si="6"/>
        <v>روحانی</v>
      </c>
      <c r="D121" s="61">
        <v>3688569</v>
      </c>
      <c r="E121" s="61">
        <v>68426</v>
      </c>
      <c r="F121" s="36">
        <f t="shared" si="7"/>
        <v>1.8550825536949422E-2</v>
      </c>
      <c r="G121" s="61">
        <v>3620143</v>
      </c>
      <c r="H121" s="61">
        <v>2587893</v>
      </c>
      <c r="I121" s="36">
        <f t="shared" si="8"/>
        <v>0.70159809942554963</v>
      </c>
      <c r="J121" s="61">
        <v>968218</v>
      </c>
      <c r="K121" s="36">
        <f t="shared" si="9"/>
        <v>0.26249149738014932</v>
      </c>
      <c r="L121" s="61">
        <v>47229</v>
      </c>
      <c r="M121" s="36">
        <f t="shared" si="10"/>
        <v>1.2804152504670511E-2</v>
      </c>
      <c r="N121" s="61">
        <v>16803</v>
      </c>
      <c r="O121" s="36">
        <f t="shared" si="11"/>
        <v>4.5554251526811621E-3</v>
      </c>
    </row>
    <row r="122" spans="1:15" thickBot="1" x14ac:dyDescent="0.25">
      <c r="A122" s="59">
        <v>15</v>
      </c>
      <c r="B122" s="60" t="s">
        <v>123</v>
      </c>
      <c r="C122" s="28" t="str">
        <f t="shared" si="6"/>
        <v>روحانی</v>
      </c>
      <c r="D122" s="61">
        <v>352408</v>
      </c>
      <c r="E122" s="61">
        <v>5158</v>
      </c>
      <c r="F122" s="36">
        <f t="shared" si="7"/>
        <v>1.4636444121586344E-2</v>
      </c>
      <c r="G122" s="61">
        <v>347250</v>
      </c>
      <c r="H122" s="61">
        <v>274125</v>
      </c>
      <c r="I122" s="36">
        <f t="shared" si="8"/>
        <v>0.77786259108760303</v>
      </c>
      <c r="J122" s="61">
        <v>68720</v>
      </c>
      <c r="K122" s="36">
        <f t="shared" si="9"/>
        <v>0.19500124855281378</v>
      </c>
      <c r="L122" s="61">
        <v>3183</v>
      </c>
      <c r="M122" s="36">
        <f t="shared" si="10"/>
        <v>9.0321445597148758E-3</v>
      </c>
      <c r="N122" s="61">
        <v>1222</v>
      </c>
      <c r="O122" s="36">
        <f t="shared" si="11"/>
        <v>3.4675716782819914E-3</v>
      </c>
    </row>
    <row r="123" spans="1:15" thickBot="1" x14ac:dyDescent="0.25">
      <c r="A123" s="59">
        <v>16</v>
      </c>
      <c r="B123" s="60" t="s">
        <v>124</v>
      </c>
      <c r="C123" s="28" t="str">
        <f t="shared" si="6"/>
        <v>رئیسی</v>
      </c>
      <c r="D123" s="61">
        <v>119820</v>
      </c>
      <c r="E123" s="61">
        <v>3326</v>
      </c>
      <c r="F123" s="36">
        <f t="shared" si="7"/>
        <v>2.7758304122850942E-2</v>
      </c>
      <c r="G123" s="61">
        <v>116494</v>
      </c>
      <c r="H123" s="61">
        <v>53262</v>
      </c>
      <c r="I123" s="36">
        <f t="shared" si="8"/>
        <v>0.44451677516274413</v>
      </c>
      <c r="J123" s="61">
        <v>60744</v>
      </c>
      <c r="K123" s="36">
        <f t="shared" si="9"/>
        <v>0.50696044066099144</v>
      </c>
      <c r="L123" s="61">
        <v>1740</v>
      </c>
      <c r="M123" s="36">
        <f t="shared" si="10"/>
        <v>1.4521782674011016E-2</v>
      </c>
      <c r="N123" s="61">
        <v>748</v>
      </c>
      <c r="O123" s="36">
        <f t="shared" si="11"/>
        <v>6.2426973794024367E-3</v>
      </c>
    </row>
    <row r="124" spans="1:15" thickBot="1" x14ac:dyDescent="0.25">
      <c r="A124" s="151" t="s">
        <v>463</v>
      </c>
      <c r="B124" s="152"/>
      <c r="C124" s="28" t="str">
        <f t="shared" si="6"/>
        <v>روحانی</v>
      </c>
      <c r="D124" s="62">
        <v>6214591</v>
      </c>
      <c r="E124" s="62">
        <v>138359</v>
      </c>
      <c r="F124" s="38">
        <f t="shared" si="7"/>
        <v>2.226357293665826E-2</v>
      </c>
      <c r="G124" s="62">
        <v>6076232</v>
      </c>
      <c r="H124" s="62">
        <v>4045357</v>
      </c>
      <c r="I124" s="38">
        <f t="shared" si="8"/>
        <v>0.6509450098968701</v>
      </c>
      <c r="J124" s="62">
        <v>1918390</v>
      </c>
      <c r="K124" s="38">
        <f t="shared" si="9"/>
        <v>0.30869127187935619</v>
      </c>
      <c r="L124" s="62">
        <v>82625</v>
      </c>
      <c r="M124" s="38">
        <f t="shared" si="10"/>
        <v>1.3295323859607173E-2</v>
      </c>
      <c r="N124" s="62">
        <v>29860</v>
      </c>
      <c r="O124" s="38">
        <f t="shared" si="11"/>
        <v>4.8048214275082622E-3</v>
      </c>
    </row>
    <row r="125" spans="1:15" thickBot="1" x14ac:dyDescent="0.25">
      <c r="A125" s="33">
        <v>1</v>
      </c>
      <c r="B125" s="47" t="s">
        <v>125</v>
      </c>
      <c r="C125" s="28" t="str">
        <f t="shared" si="6"/>
        <v>روحانی</v>
      </c>
      <c r="D125" s="40">
        <f>E125+G125</f>
        <v>147500</v>
      </c>
      <c r="E125" s="40">
        <v>4361</v>
      </c>
      <c r="F125" s="36">
        <f t="shared" si="7"/>
        <v>2.9566101694915255E-2</v>
      </c>
      <c r="G125" s="40">
        <v>143139</v>
      </c>
      <c r="H125" s="40">
        <f>G125-(J125+L125+N125)</f>
        <v>79711</v>
      </c>
      <c r="I125" s="36">
        <f t="shared" si="8"/>
        <v>0.54041355932203394</v>
      </c>
      <c r="J125" s="40">
        <v>60044</v>
      </c>
      <c r="K125" s="36">
        <f t="shared" si="9"/>
        <v>0.40707796610169489</v>
      </c>
      <c r="L125" s="40">
        <v>2438</v>
      </c>
      <c r="M125" s="36">
        <f t="shared" si="10"/>
        <v>1.6528813559322033E-2</v>
      </c>
      <c r="N125" s="40">
        <v>946</v>
      </c>
      <c r="O125" s="36">
        <f t="shared" si="11"/>
        <v>6.4135593220338979E-3</v>
      </c>
    </row>
    <row r="126" spans="1:15" thickBot="1" x14ac:dyDescent="0.25">
      <c r="A126" s="33">
        <v>2</v>
      </c>
      <c r="B126" s="47" t="s">
        <v>126</v>
      </c>
      <c r="C126" s="28" t="str">
        <f t="shared" si="6"/>
        <v>رئیسی</v>
      </c>
      <c r="D126" s="40">
        <f t="shared" ref="D126:D134" si="12">E126+G126</f>
        <v>17771</v>
      </c>
      <c r="E126" s="40">
        <v>607</v>
      </c>
      <c r="F126" s="36">
        <f t="shared" si="7"/>
        <v>3.4156772269427718E-2</v>
      </c>
      <c r="G126" s="40">
        <v>17164</v>
      </c>
      <c r="H126" s="40">
        <f t="shared" ref="H126:H134" si="13">G126-(J126+L126+N126)</f>
        <v>3154</v>
      </c>
      <c r="I126" s="36">
        <f t="shared" si="8"/>
        <v>0.17748016431264418</v>
      </c>
      <c r="J126" s="40">
        <v>13651</v>
      </c>
      <c r="K126" s="36">
        <f t="shared" si="9"/>
        <v>0.76816161161442797</v>
      </c>
      <c r="L126" s="40">
        <v>268</v>
      </c>
      <c r="M126" s="36">
        <f t="shared" si="10"/>
        <v>1.5080749535760508E-2</v>
      </c>
      <c r="N126" s="40">
        <v>91</v>
      </c>
      <c r="O126" s="36">
        <f t="shared" si="11"/>
        <v>5.1207022677395757E-3</v>
      </c>
    </row>
    <row r="127" spans="1:15" thickBot="1" x14ac:dyDescent="0.25">
      <c r="A127" s="33">
        <v>3</v>
      </c>
      <c r="B127" s="47" t="s">
        <v>127</v>
      </c>
      <c r="C127" s="28" t="str">
        <f t="shared" si="6"/>
        <v>روحانی</v>
      </c>
      <c r="D127" s="40">
        <f t="shared" si="12"/>
        <v>73996</v>
      </c>
      <c r="E127" s="40">
        <v>2797</v>
      </c>
      <c r="F127" s="36">
        <f t="shared" si="7"/>
        <v>3.7799340504892157E-2</v>
      </c>
      <c r="G127" s="40">
        <v>71199</v>
      </c>
      <c r="H127" s="40">
        <f t="shared" si="13"/>
        <v>40429</v>
      </c>
      <c r="I127" s="36">
        <f t="shared" si="8"/>
        <v>0.5463673712092546</v>
      </c>
      <c r="J127" s="40">
        <v>28891</v>
      </c>
      <c r="K127" s="36">
        <f t="shared" si="9"/>
        <v>0.39044002378506948</v>
      </c>
      <c r="L127" s="40">
        <v>1407</v>
      </c>
      <c r="M127" s="36">
        <f t="shared" si="10"/>
        <v>1.9014541326558193E-2</v>
      </c>
      <c r="N127" s="40">
        <v>472</v>
      </c>
      <c r="O127" s="36">
        <f t="shared" si="11"/>
        <v>6.3787231742256341E-3</v>
      </c>
    </row>
    <row r="128" spans="1:15" thickBot="1" x14ac:dyDescent="0.25">
      <c r="A128" s="33">
        <v>4</v>
      </c>
      <c r="B128" s="47" t="s">
        <v>128</v>
      </c>
      <c r="C128" s="28" t="str">
        <f t="shared" si="6"/>
        <v>روحانی</v>
      </c>
      <c r="D128" s="40">
        <f t="shared" si="12"/>
        <v>116822</v>
      </c>
      <c r="E128" s="40">
        <v>540</v>
      </c>
      <c r="F128" s="36">
        <f t="shared" si="7"/>
        <v>4.6224170104945984E-3</v>
      </c>
      <c r="G128" s="40">
        <v>116282</v>
      </c>
      <c r="H128" s="40">
        <f t="shared" si="13"/>
        <v>59734</v>
      </c>
      <c r="I128" s="36">
        <f t="shared" si="8"/>
        <v>0.51132492167571175</v>
      </c>
      <c r="J128" s="40">
        <v>55893</v>
      </c>
      <c r="K128" s="36">
        <f t="shared" si="9"/>
        <v>0.47844584068069368</v>
      </c>
      <c r="L128" s="40">
        <v>458</v>
      </c>
      <c r="M128" s="36">
        <f t="shared" si="10"/>
        <v>3.9204944274194931E-3</v>
      </c>
      <c r="N128" s="40">
        <v>197</v>
      </c>
      <c r="O128" s="36">
        <f t="shared" si="11"/>
        <v>1.6863262056804368E-3</v>
      </c>
    </row>
    <row r="129" spans="1:15" thickBot="1" x14ac:dyDescent="0.25">
      <c r="A129" s="33">
        <v>5</v>
      </c>
      <c r="B129" s="47" t="s">
        <v>129</v>
      </c>
      <c r="C129" s="28" t="str">
        <f t="shared" si="6"/>
        <v>روحانی</v>
      </c>
      <c r="D129" s="40">
        <f t="shared" si="12"/>
        <v>30791</v>
      </c>
      <c r="E129" s="40">
        <v>1206</v>
      </c>
      <c r="F129" s="36">
        <f t="shared" si="7"/>
        <v>3.9167289142931376E-2</v>
      </c>
      <c r="G129" s="40">
        <v>29585</v>
      </c>
      <c r="H129" s="40">
        <f t="shared" si="13"/>
        <v>18103</v>
      </c>
      <c r="I129" s="36">
        <f t="shared" si="8"/>
        <v>0.5879315384365561</v>
      </c>
      <c r="J129" s="40">
        <v>11201</v>
      </c>
      <c r="K129" s="36">
        <f t="shared" si="9"/>
        <v>0.36377512909616444</v>
      </c>
      <c r="L129" s="40">
        <v>192</v>
      </c>
      <c r="M129" s="36">
        <f t="shared" si="10"/>
        <v>6.2355883212627068E-3</v>
      </c>
      <c r="N129" s="40">
        <v>89</v>
      </c>
      <c r="O129" s="36">
        <f t="shared" si="11"/>
        <v>2.8904550030853173E-3</v>
      </c>
    </row>
    <row r="130" spans="1:15" thickBot="1" x14ac:dyDescent="0.25">
      <c r="A130" s="33">
        <v>6</v>
      </c>
      <c r="B130" s="47" t="s">
        <v>130</v>
      </c>
      <c r="C130" s="28" t="str">
        <f t="shared" si="6"/>
        <v>روحانی</v>
      </c>
      <c r="D130" s="40">
        <f t="shared" si="12"/>
        <v>29639</v>
      </c>
      <c r="E130" s="40">
        <v>1020</v>
      </c>
      <c r="F130" s="36">
        <f t="shared" si="7"/>
        <v>3.4414116535645599E-2</v>
      </c>
      <c r="G130" s="40">
        <v>28619</v>
      </c>
      <c r="H130" s="40">
        <f t="shared" si="13"/>
        <v>14580</v>
      </c>
      <c r="I130" s="36">
        <f t="shared" si="8"/>
        <v>0.49191943048011066</v>
      </c>
      <c r="J130" s="40">
        <v>13601</v>
      </c>
      <c r="K130" s="36">
        <f t="shared" si="9"/>
        <v>0.45888862647187828</v>
      </c>
      <c r="L130" s="40">
        <v>314</v>
      </c>
      <c r="M130" s="36">
        <f t="shared" si="10"/>
        <v>1.0594149600188941E-2</v>
      </c>
      <c r="N130" s="40">
        <v>124</v>
      </c>
      <c r="O130" s="36">
        <f t="shared" si="11"/>
        <v>4.1836769121765243E-3</v>
      </c>
    </row>
    <row r="131" spans="1:15" thickBot="1" x14ac:dyDescent="0.25">
      <c r="A131" s="33">
        <v>7</v>
      </c>
      <c r="B131" s="47" t="s">
        <v>131</v>
      </c>
      <c r="C131" s="28" t="str">
        <f t="shared" si="6"/>
        <v>روحانی</v>
      </c>
      <c r="D131" s="40">
        <f t="shared" si="12"/>
        <v>30052</v>
      </c>
      <c r="E131" s="40">
        <v>879</v>
      </c>
      <c r="F131" s="36">
        <f t="shared" si="7"/>
        <v>2.9249301211233862E-2</v>
      </c>
      <c r="G131" s="40">
        <v>29173</v>
      </c>
      <c r="H131" s="40">
        <f t="shared" si="13"/>
        <v>15447</v>
      </c>
      <c r="I131" s="36">
        <f t="shared" si="8"/>
        <v>0.51400905097830429</v>
      </c>
      <c r="J131" s="40">
        <v>13429</v>
      </c>
      <c r="K131" s="36">
        <f t="shared" si="9"/>
        <v>0.4468587781179289</v>
      </c>
      <c r="L131" s="40">
        <v>229</v>
      </c>
      <c r="M131" s="36">
        <f t="shared" si="10"/>
        <v>7.6201251164647946E-3</v>
      </c>
      <c r="N131" s="40">
        <v>68</v>
      </c>
      <c r="O131" s="36">
        <f t="shared" si="11"/>
        <v>2.2627445760681486E-3</v>
      </c>
    </row>
    <row r="132" spans="1:15" thickBot="1" x14ac:dyDescent="0.25">
      <c r="A132" s="33">
        <v>8</v>
      </c>
      <c r="B132" s="47" t="s">
        <v>132</v>
      </c>
      <c r="C132" s="28" t="str">
        <f t="shared" ref="C132:C195" si="14">IF(MAX(I132,K132,M132,O132)=I132,"روحانی",IF(MAX(I132,K132,M132,O132)=K132,"رئیسی"))</f>
        <v>روحانی</v>
      </c>
      <c r="D132" s="40">
        <f t="shared" si="12"/>
        <v>22631</v>
      </c>
      <c r="E132" s="40">
        <v>731</v>
      </c>
      <c r="F132" s="36">
        <f t="shared" ref="F132:F195" si="15">E132/D132</f>
        <v>3.2300826300207683E-2</v>
      </c>
      <c r="G132" s="40">
        <v>21900</v>
      </c>
      <c r="H132" s="40">
        <f t="shared" si="13"/>
        <v>11753</v>
      </c>
      <c r="I132" s="36">
        <f t="shared" ref="I132:I195" si="16">H132/D132</f>
        <v>0.51933188988555523</v>
      </c>
      <c r="J132" s="40">
        <v>9743</v>
      </c>
      <c r="K132" s="36">
        <f t="shared" ref="K132:K146" si="17">J132/D132</f>
        <v>0.43051566435420441</v>
      </c>
      <c r="L132" s="40">
        <v>299</v>
      </c>
      <c r="M132" s="36">
        <f t="shared" ref="M132:M195" si="18">L132/D132</f>
        <v>1.3211965887499448E-2</v>
      </c>
      <c r="N132" s="40">
        <v>105</v>
      </c>
      <c r="O132" s="36">
        <f t="shared" ref="O132:O195" si="19">N132/D132</f>
        <v>4.6396535725332505E-3</v>
      </c>
    </row>
    <row r="133" spans="1:15" thickBot="1" x14ac:dyDescent="0.25">
      <c r="A133" s="33">
        <v>9</v>
      </c>
      <c r="B133" s="47" t="s">
        <v>133</v>
      </c>
      <c r="C133" s="28" t="str">
        <f t="shared" si="14"/>
        <v>روحانی</v>
      </c>
      <c r="D133" s="40">
        <f t="shared" si="12"/>
        <v>49032</v>
      </c>
      <c r="E133" s="40">
        <v>2433</v>
      </c>
      <c r="F133" s="36">
        <f t="shared" si="15"/>
        <v>4.962065589818894E-2</v>
      </c>
      <c r="G133" s="40">
        <v>46599</v>
      </c>
      <c r="H133" s="40">
        <f t="shared" si="13"/>
        <v>30006</v>
      </c>
      <c r="I133" s="36">
        <f t="shared" si="16"/>
        <v>0.61196769456681355</v>
      </c>
      <c r="J133" s="40">
        <v>15860</v>
      </c>
      <c r="K133" s="36">
        <f t="shared" si="17"/>
        <v>0.32346222874857233</v>
      </c>
      <c r="L133" s="40">
        <v>515</v>
      </c>
      <c r="M133" s="36">
        <f t="shared" si="18"/>
        <v>1.0503344754446076E-2</v>
      </c>
      <c r="N133" s="40">
        <v>218</v>
      </c>
      <c r="O133" s="36">
        <f t="shared" si="19"/>
        <v>4.4460760319791157E-3</v>
      </c>
    </row>
    <row r="134" spans="1:15" thickBot="1" x14ac:dyDescent="0.25">
      <c r="A134" s="153" t="s">
        <v>443</v>
      </c>
      <c r="B134" s="154"/>
      <c r="C134" s="28" t="str">
        <f t="shared" si="14"/>
        <v>روحانی</v>
      </c>
      <c r="D134" s="41">
        <f t="shared" si="12"/>
        <v>518234</v>
      </c>
      <c r="E134" s="41">
        <v>14574</v>
      </c>
      <c r="F134" s="38">
        <f t="shared" si="15"/>
        <v>2.8122431179737339E-2</v>
      </c>
      <c r="G134" s="41">
        <v>503660</v>
      </c>
      <c r="H134" s="41">
        <f t="shared" si="13"/>
        <v>272917</v>
      </c>
      <c r="I134" s="38">
        <f t="shared" si="16"/>
        <v>0.52662889737068586</v>
      </c>
      <c r="J134" s="41">
        <v>222313</v>
      </c>
      <c r="K134" s="38">
        <f t="shared" si="17"/>
        <v>0.42898188849052743</v>
      </c>
      <c r="L134" s="41">
        <v>6120</v>
      </c>
      <c r="M134" s="38">
        <f t="shared" si="18"/>
        <v>1.180933709482589E-2</v>
      </c>
      <c r="N134" s="41">
        <v>2310</v>
      </c>
      <c r="O134" s="38">
        <f t="shared" si="19"/>
        <v>4.4574458642234974E-3</v>
      </c>
    </row>
    <row r="135" spans="1:15" thickBot="1" x14ac:dyDescent="0.25">
      <c r="A135" s="63">
        <v>1</v>
      </c>
      <c r="B135" s="64" t="s">
        <v>134</v>
      </c>
      <c r="C135" s="28" t="str">
        <f t="shared" si="14"/>
        <v>رئیسی</v>
      </c>
      <c r="D135" s="65">
        <v>15870</v>
      </c>
      <c r="E135" s="65">
        <v>235</v>
      </c>
      <c r="F135" s="36">
        <f t="shared" si="15"/>
        <v>1.4807813484562067E-2</v>
      </c>
      <c r="G135" s="65">
        <v>15635</v>
      </c>
      <c r="H135" s="65">
        <v>3898</v>
      </c>
      <c r="I135" s="36">
        <f t="shared" si="16"/>
        <v>0.24562066792690612</v>
      </c>
      <c r="J135" s="65">
        <v>11510</v>
      </c>
      <c r="K135" s="36">
        <f t="shared" si="17"/>
        <v>0.72526780088216758</v>
      </c>
      <c r="L135" s="65">
        <v>143</v>
      </c>
      <c r="M135" s="36">
        <f t="shared" si="18"/>
        <v>9.0107120352867047E-3</v>
      </c>
      <c r="N135" s="65">
        <v>84</v>
      </c>
      <c r="O135" s="36">
        <f t="shared" si="19"/>
        <v>5.2930056710775051E-3</v>
      </c>
    </row>
    <row r="136" spans="1:15" thickBot="1" x14ac:dyDescent="0.25">
      <c r="A136" s="52">
        <v>2</v>
      </c>
      <c r="B136" s="53" t="s">
        <v>135</v>
      </c>
      <c r="C136" s="28" t="str">
        <f t="shared" si="14"/>
        <v>رئیسی</v>
      </c>
      <c r="D136" s="51">
        <v>151163</v>
      </c>
      <c r="E136" s="51">
        <v>1911</v>
      </c>
      <c r="F136" s="36">
        <f t="shared" si="15"/>
        <v>1.2641982495716544E-2</v>
      </c>
      <c r="G136" s="51">
        <v>149252</v>
      </c>
      <c r="H136" s="51">
        <v>56201</v>
      </c>
      <c r="I136" s="36">
        <f t="shared" si="16"/>
        <v>0.37179071598208557</v>
      </c>
      <c r="J136" s="51">
        <v>91492</v>
      </c>
      <c r="K136" s="36">
        <f t="shared" si="17"/>
        <v>0.60525393118686455</v>
      </c>
      <c r="L136" s="51">
        <v>1146</v>
      </c>
      <c r="M136" s="36">
        <f t="shared" si="18"/>
        <v>7.5812202721565461E-3</v>
      </c>
      <c r="N136" s="51">
        <v>413</v>
      </c>
      <c r="O136" s="36">
        <f t="shared" si="19"/>
        <v>2.7321500631768358E-3</v>
      </c>
    </row>
    <row r="137" spans="1:15" thickBot="1" x14ac:dyDescent="0.25">
      <c r="A137" s="49">
        <v>3</v>
      </c>
      <c r="B137" s="50" t="s">
        <v>136</v>
      </c>
      <c r="C137" s="28" t="str">
        <f t="shared" si="14"/>
        <v>رئیسی</v>
      </c>
      <c r="D137" s="51">
        <v>22099</v>
      </c>
      <c r="E137" s="51">
        <v>276</v>
      </c>
      <c r="F137" s="36">
        <f t="shared" si="15"/>
        <v>1.2489252907371374E-2</v>
      </c>
      <c r="G137" s="51">
        <v>21823</v>
      </c>
      <c r="H137" s="51">
        <v>4840</v>
      </c>
      <c r="I137" s="36">
        <f t="shared" si="16"/>
        <v>0.21901443504230961</v>
      </c>
      <c r="J137" s="51">
        <v>16776</v>
      </c>
      <c r="K137" s="36">
        <f t="shared" si="17"/>
        <v>0.7591293723697905</v>
      </c>
      <c r="L137" s="51">
        <v>147</v>
      </c>
      <c r="M137" s="36">
        <f t="shared" si="18"/>
        <v>6.6518847006651885E-3</v>
      </c>
      <c r="N137" s="51">
        <v>60</v>
      </c>
      <c r="O137" s="36">
        <f t="shared" si="19"/>
        <v>2.7150549798633421E-3</v>
      </c>
    </row>
    <row r="138" spans="1:15" thickBot="1" x14ac:dyDescent="0.25">
      <c r="A138" s="52">
        <v>4</v>
      </c>
      <c r="B138" s="53" t="s">
        <v>137</v>
      </c>
      <c r="C138" s="28" t="str">
        <f t="shared" si="14"/>
        <v>روحانی</v>
      </c>
      <c r="D138" s="51">
        <v>32774</v>
      </c>
      <c r="E138" s="51">
        <v>185</v>
      </c>
      <c r="F138" s="36">
        <f t="shared" si="15"/>
        <v>5.6447183743211079E-3</v>
      </c>
      <c r="G138" s="51">
        <v>32589</v>
      </c>
      <c r="H138" s="51">
        <v>19117</v>
      </c>
      <c r="I138" s="36">
        <f t="shared" si="16"/>
        <v>0.58329773601025203</v>
      </c>
      <c r="J138" s="51">
        <v>13369</v>
      </c>
      <c r="K138" s="36">
        <f t="shared" si="17"/>
        <v>0.40791481052053458</v>
      </c>
      <c r="L138" s="51">
        <v>75</v>
      </c>
      <c r="M138" s="36">
        <f t="shared" si="18"/>
        <v>2.2883993409409898E-3</v>
      </c>
      <c r="N138" s="51">
        <v>28</v>
      </c>
      <c r="O138" s="36">
        <f t="shared" si="19"/>
        <v>8.5433575395130288E-4</v>
      </c>
    </row>
    <row r="139" spans="1:15" thickBot="1" x14ac:dyDescent="0.25">
      <c r="A139" s="49">
        <v>5</v>
      </c>
      <c r="B139" s="50" t="s">
        <v>138</v>
      </c>
      <c r="C139" s="28" t="str">
        <f t="shared" si="14"/>
        <v>رئیسی</v>
      </c>
      <c r="D139" s="51">
        <v>23984</v>
      </c>
      <c r="E139" s="51">
        <v>161</v>
      </c>
      <c r="F139" s="36">
        <f t="shared" si="15"/>
        <v>6.7128085390260172E-3</v>
      </c>
      <c r="G139" s="51">
        <v>23823</v>
      </c>
      <c r="H139" s="51">
        <v>6624</v>
      </c>
      <c r="I139" s="36">
        <f t="shared" si="16"/>
        <v>0.27618412274849902</v>
      </c>
      <c r="J139" s="51">
        <v>17103</v>
      </c>
      <c r="K139" s="36">
        <f t="shared" si="17"/>
        <v>0.71310040026684451</v>
      </c>
      <c r="L139" s="51">
        <v>76</v>
      </c>
      <c r="M139" s="36">
        <f t="shared" si="18"/>
        <v>3.1687791861240828E-3</v>
      </c>
      <c r="N139" s="51">
        <v>20</v>
      </c>
      <c r="O139" s="36">
        <f t="shared" si="19"/>
        <v>8.3388925950633752E-4</v>
      </c>
    </row>
    <row r="140" spans="1:15" thickBot="1" x14ac:dyDescent="0.25">
      <c r="A140" s="52">
        <v>6</v>
      </c>
      <c r="B140" s="53" t="s">
        <v>139</v>
      </c>
      <c r="C140" s="28" t="str">
        <f t="shared" si="14"/>
        <v>رئیسی</v>
      </c>
      <c r="D140" s="51">
        <v>20977</v>
      </c>
      <c r="E140" s="51">
        <v>183</v>
      </c>
      <c r="F140" s="36">
        <f t="shared" si="15"/>
        <v>8.7238403966248754E-3</v>
      </c>
      <c r="G140" s="51">
        <v>20794</v>
      </c>
      <c r="H140" s="51">
        <v>6706</v>
      </c>
      <c r="I140" s="36">
        <f t="shared" si="16"/>
        <v>0.31968346284025362</v>
      </c>
      <c r="J140" s="51">
        <v>13948</v>
      </c>
      <c r="K140" s="36">
        <f t="shared" si="17"/>
        <v>0.6649187205034085</v>
      </c>
      <c r="L140" s="51">
        <v>106</v>
      </c>
      <c r="M140" s="36">
        <f t="shared" si="18"/>
        <v>5.053153453782714E-3</v>
      </c>
      <c r="N140" s="51">
        <v>34</v>
      </c>
      <c r="O140" s="36">
        <f t="shared" si="19"/>
        <v>1.6208228059303045E-3</v>
      </c>
    </row>
    <row r="141" spans="1:15" thickBot="1" x14ac:dyDescent="0.25">
      <c r="A141" s="49">
        <v>7</v>
      </c>
      <c r="B141" s="50" t="s">
        <v>140</v>
      </c>
      <c r="C141" s="28" t="str">
        <f t="shared" si="14"/>
        <v>رئیسی</v>
      </c>
      <c r="D141" s="51">
        <v>27754</v>
      </c>
      <c r="E141" s="51">
        <v>225</v>
      </c>
      <c r="F141" s="36">
        <f t="shared" si="15"/>
        <v>8.1069395402464505E-3</v>
      </c>
      <c r="G141" s="51">
        <v>27529</v>
      </c>
      <c r="H141" s="51">
        <v>7132</v>
      </c>
      <c r="I141" s="36">
        <f t="shared" si="16"/>
        <v>0.25697196800461197</v>
      </c>
      <c r="J141" s="51">
        <v>20248</v>
      </c>
      <c r="K141" s="36">
        <f t="shared" si="17"/>
        <v>0.72955249693737845</v>
      </c>
      <c r="L141" s="51">
        <v>122</v>
      </c>
      <c r="M141" s="36">
        <f t="shared" si="18"/>
        <v>4.3957627729336313E-3</v>
      </c>
      <c r="N141" s="51">
        <v>27</v>
      </c>
      <c r="O141" s="36">
        <f t="shared" si="19"/>
        <v>9.7283274482957407E-4</v>
      </c>
    </row>
    <row r="142" spans="1:15" thickBot="1" x14ac:dyDescent="0.25">
      <c r="A142" s="52">
        <v>8</v>
      </c>
      <c r="B142" s="53" t="s">
        <v>141</v>
      </c>
      <c r="C142" s="28" t="str">
        <f t="shared" si="14"/>
        <v>رئیسی</v>
      </c>
      <c r="D142" s="51">
        <v>47593</v>
      </c>
      <c r="E142" s="51">
        <v>594</v>
      </c>
      <c r="F142" s="36">
        <f t="shared" si="15"/>
        <v>1.2480827012375769E-2</v>
      </c>
      <c r="G142" s="51">
        <v>46999</v>
      </c>
      <c r="H142" s="51">
        <v>19948</v>
      </c>
      <c r="I142" s="36">
        <f t="shared" si="16"/>
        <v>0.41913726808564283</v>
      </c>
      <c r="J142" s="51">
        <v>26619</v>
      </c>
      <c r="K142" s="36">
        <f t="shared" si="17"/>
        <v>0.55930493980207174</v>
      </c>
      <c r="L142" s="51">
        <v>318</v>
      </c>
      <c r="M142" s="36">
        <f t="shared" si="18"/>
        <v>6.6816548652112702E-3</v>
      </c>
      <c r="N142" s="51">
        <v>114</v>
      </c>
      <c r="O142" s="36">
        <f t="shared" si="19"/>
        <v>2.39531023469838E-3</v>
      </c>
    </row>
    <row r="143" spans="1:15" thickBot="1" x14ac:dyDescent="0.25">
      <c r="A143" s="49">
        <v>9</v>
      </c>
      <c r="B143" s="50" t="s">
        <v>142</v>
      </c>
      <c r="C143" s="28" t="str">
        <f t="shared" si="14"/>
        <v>رئیسی</v>
      </c>
      <c r="D143" s="51">
        <v>28535</v>
      </c>
      <c r="E143" s="51">
        <v>402</v>
      </c>
      <c r="F143" s="36">
        <f t="shared" si="15"/>
        <v>1.4087962151743473E-2</v>
      </c>
      <c r="G143" s="51">
        <v>28133</v>
      </c>
      <c r="H143" s="51">
        <v>9229</v>
      </c>
      <c r="I143" s="36">
        <f t="shared" si="16"/>
        <v>0.32342736989661819</v>
      </c>
      <c r="J143" s="51">
        <v>18552</v>
      </c>
      <c r="K143" s="36">
        <f t="shared" si="17"/>
        <v>0.65014893989837041</v>
      </c>
      <c r="L143" s="51">
        <v>257</v>
      </c>
      <c r="M143" s="36">
        <f t="shared" si="18"/>
        <v>9.0064832661643588E-3</v>
      </c>
      <c r="N143" s="51">
        <v>95</v>
      </c>
      <c r="O143" s="36">
        <f t="shared" si="19"/>
        <v>3.3292447871035571E-3</v>
      </c>
    </row>
    <row r="144" spans="1:15" thickBot="1" x14ac:dyDescent="0.25">
      <c r="A144" s="52">
        <v>10</v>
      </c>
      <c r="B144" s="53" t="s">
        <v>143</v>
      </c>
      <c r="C144" s="28" t="str">
        <f t="shared" si="14"/>
        <v>رئیسی</v>
      </c>
      <c r="D144" s="51">
        <v>68085</v>
      </c>
      <c r="E144" s="51">
        <v>865</v>
      </c>
      <c r="F144" s="36">
        <f t="shared" si="15"/>
        <v>1.2704707351105236E-2</v>
      </c>
      <c r="G144" s="51">
        <v>67220</v>
      </c>
      <c r="H144" s="51">
        <v>18281</v>
      </c>
      <c r="I144" s="36">
        <f t="shared" si="16"/>
        <v>0.26850260703532347</v>
      </c>
      <c r="J144" s="51">
        <v>48472</v>
      </c>
      <c r="K144" s="36">
        <f t="shared" si="17"/>
        <v>0.7119336123962694</v>
      </c>
      <c r="L144" s="51">
        <v>342</v>
      </c>
      <c r="M144" s="36">
        <f t="shared" si="18"/>
        <v>5.0231328486450757E-3</v>
      </c>
      <c r="N144" s="51">
        <v>125</v>
      </c>
      <c r="O144" s="36">
        <f t="shared" si="19"/>
        <v>1.8359403686568261E-3</v>
      </c>
    </row>
    <row r="145" spans="1:15" thickBot="1" x14ac:dyDescent="0.25">
      <c r="A145" s="49">
        <v>11</v>
      </c>
      <c r="B145" s="50" t="s">
        <v>144</v>
      </c>
      <c r="C145" s="28" t="str">
        <f t="shared" si="14"/>
        <v>رئیسی</v>
      </c>
      <c r="D145" s="51">
        <v>31927</v>
      </c>
      <c r="E145" s="51">
        <v>339</v>
      </c>
      <c r="F145" s="36">
        <f t="shared" si="15"/>
        <v>1.0617972249193473E-2</v>
      </c>
      <c r="G145" s="51">
        <v>31588</v>
      </c>
      <c r="H145" s="51">
        <v>7456</v>
      </c>
      <c r="I145" s="36">
        <f t="shared" si="16"/>
        <v>0.23353274657813136</v>
      </c>
      <c r="J145" s="51">
        <v>23887</v>
      </c>
      <c r="K145" s="36">
        <f t="shared" si="17"/>
        <v>0.74817552541735832</v>
      </c>
      <c r="L145" s="51">
        <v>185</v>
      </c>
      <c r="M145" s="36">
        <f t="shared" si="18"/>
        <v>5.7944686315657594E-3</v>
      </c>
      <c r="N145" s="51">
        <v>60</v>
      </c>
      <c r="O145" s="36">
        <f t="shared" si="19"/>
        <v>1.879287123751057E-3</v>
      </c>
    </row>
    <row r="146" spans="1:15" thickBot="1" x14ac:dyDescent="0.25">
      <c r="A146" s="155" t="s">
        <v>444</v>
      </c>
      <c r="B146" s="156"/>
      <c r="C146" s="28" t="str">
        <f t="shared" si="14"/>
        <v>رئیسی</v>
      </c>
      <c r="D146" s="48">
        <v>470761</v>
      </c>
      <c r="E146" s="48">
        <v>5376</v>
      </c>
      <c r="F146" s="38">
        <f t="shared" si="15"/>
        <v>1.1419807503170398E-2</v>
      </c>
      <c r="G146" s="48">
        <v>465385</v>
      </c>
      <c r="H146" s="48">
        <v>159432</v>
      </c>
      <c r="I146" s="38">
        <f t="shared" si="16"/>
        <v>0.33866866626589714</v>
      </c>
      <c r="J146" s="48">
        <v>301976</v>
      </c>
      <c r="K146" s="38">
        <f t="shared" si="17"/>
        <v>0.64146350271156705</v>
      </c>
      <c r="L146" s="48">
        <v>2917</v>
      </c>
      <c r="M146" s="38">
        <f t="shared" si="18"/>
        <v>6.196350164945694E-3</v>
      </c>
      <c r="N146" s="48">
        <v>1060</v>
      </c>
      <c r="O146" s="38">
        <f t="shared" si="19"/>
        <v>2.2516733544197588E-3</v>
      </c>
    </row>
    <row r="147" spans="1:15" thickBot="1" x14ac:dyDescent="0.25">
      <c r="A147" s="66">
        <v>1</v>
      </c>
      <c r="B147" s="33" t="s">
        <v>145</v>
      </c>
      <c r="C147" s="28" t="str">
        <f t="shared" si="14"/>
        <v>رئیسی</v>
      </c>
      <c r="D147" s="40">
        <f>E147+G147</f>
        <v>31917</v>
      </c>
      <c r="E147" s="40">
        <v>324</v>
      </c>
      <c r="F147" s="36">
        <f t="shared" si="15"/>
        <v>1.0151330012219193E-2</v>
      </c>
      <c r="G147" s="35">
        <v>31593</v>
      </c>
      <c r="H147" s="35">
        <v>11688</v>
      </c>
      <c r="I147" s="36">
        <f t="shared" si="16"/>
        <v>0.36619983081116647</v>
      </c>
      <c r="J147" s="35">
        <v>19768</v>
      </c>
      <c r="K147" s="36">
        <f>J147/D147</f>
        <v>0.61935645580725007</v>
      </c>
      <c r="L147" s="35">
        <v>98</v>
      </c>
      <c r="M147" s="36">
        <f t="shared" si="18"/>
        <v>3.0704640160416079E-3</v>
      </c>
      <c r="N147" s="35">
        <v>39</v>
      </c>
      <c r="O147" s="36">
        <f t="shared" si="19"/>
        <v>1.2219193533226807E-3</v>
      </c>
    </row>
    <row r="148" spans="1:15" thickBot="1" x14ac:dyDescent="0.25">
      <c r="A148" s="66">
        <v>2</v>
      </c>
      <c r="B148" s="33" t="s">
        <v>146</v>
      </c>
      <c r="C148" s="28" t="str">
        <f t="shared" si="14"/>
        <v>رئیسی</v>
      </c>
      <c r="D148" s="40">
        <f t="shared" ref="D148:D175" si="20">E148+G148</f>
        <v>18741</v>
      </c>
      <c r="E148" s="40">
        <v>261</v>
      </c>
      <c r="F148" s="36">
        <f t="shared" si="15"/>
        <v>1.392668480870818E-2</v>
      </c>
      <c r="G148" s="35">
        <v>18480</v>
      </c>
      <c r="H148" s="35">
        <v>7856</v>
      </c>
      <c r="I148" s="36">
        <f t="shared" si="16"/>
        <v>0.41918787684755349</v>
      </c>
      <c r="J148" s="35">
        <v>10469</v>
      </c>
      <c r="K148" s="36">
        <f t="shared" ref="K148:K211" si="21">J148/D148</f>
        <v>0.55861480177151701</v>
      </c>
      <c r="L148" s="35">
        <v>101</v>
      </c>
      <c r="M148" s="36">
        <f t="shared" si="18"/>
        <v>5.389253508350675E-3</v>
      </c>
      <c r="N148" s="35">
        <v>54</v>
      </c>
      <c r="O148" s="36">
        <f t="shared" si="19"/>
        <v>2.8813830638706578E-3</v>
      </c>
    </row>
    <row r="149" spans="1:15" thickBot="1" x14ac:dyDescent="0.25">
      <c r="A149" s="66">
        <v>3</v>
      </c>
      <c r="B149" s="33" t="s">
        <v>147</v>
      </c>
      <c r="C149" s="28" t="str">
        <f t="shared" si="14"/>
        <v>رئیسی</v>
      </c>
      <c r="D149" s="40">
        <f t="shared" si="20"/>
        <v>47314</v>
      </c>
      <c r="E149" s="40">
        <v>915</v>
      </c>
      <c r="F149" s="36">
        <f t="shared" si="15"/>
        <v>1.9338884896647927E-2</v>
      </c>
      <c r="G149" s="35">
        <v>46399</v>
      </c>
      <c r="H149" s="35">
        <v>17283</v>
      </c>
      <c r="I149" s="36">
        <f t="shared" si="16"/>
        <v>0.36528300291668425</v>
      </c>
      <c r="J149" s="35">
        <v>28702</v>
      </c>
      <c r="K149" s="36">
        <f t="shared" si="21"/>
        <v>0.60662805934818442</v>
      </c>
      <c r="L149" s="35">
        <v>287</v>
      </c>
      <c r="M149" s="36">
        <f t="shared" si="18"/>
        <v>6.0658578856152513E-3</v>
      </c>
      <c r="N149" s="35">
        <v>127</v>
      </c>
      <c r="O149" s="36">
        <f t="shared" si="19"/>
        <v>2.6841949528680731E-3</v>
      </c>
    </row>
    <row r="150" spans="1:15" thickBot="1" x14ac:dyDescent="0.25">
      <c r="A150" s="66">
        <v>4</v>
      </c>
      <c r="B150" s="33" t="s">
        <v>148</v>
      </c>
      <c r="C150" s="28" t="str">
        <f t="shared" si="14"/>
        <v>روحانی</v>
      </c>
      <c r="D150" s="40">
        <f t="shared" si="20"/>
        <v>68592</v>
      </c>
      <c r="E150" s="40">
        <v>1463</v>
      </c>
      <c r="F150" s="36">
        <f t="shared" si="15"/>
        <v>2.1329017961278285E-2</v>
      </c>
      <c r="G150" s="40">
        <v>67129</v>
      </c>
      <c r="H150" s="40">
        <v>33398</v>
      </c>
      <c r="I150" s="36">
        <f t="shared" si="16"/>
        <v>0.48690809423839515</v>
      </c>
      <c r="J150" s="40">
        <v>32721</v>
      </c>
      <c r="K150" s="36">
        <f t="shared" si="21"/>
        <v>0.47703813855843247</v>
      </c>
      <c r="L150" s="40">
        <v>744</v>
      </c>
      <c r="M150" s="36">
        <f t="shared" si="18"/>
        <v>1.0846745976207137E-2</v>
      </c>
      <c r="N150" s="40">
        <v>266</v>
      </c>
      <c r="O150" s="36">
        <f t="shared" si="19"/>
        <v>3.8780032656869604E-3</v>
      </c>
    </row>
    <row r="151" spans="1:15" thickBot="1" x14ac:dyDescent="0.25">
      <c r="A151" s="66">
        <v>5</v>
      </c>
      <c r="B151" s="33" t="s">
        <v>149</v>
      </c>
      <c r="C151" s="28" t="str">
        <f t="shared" si="14"/>
        <v>روحانی</v>
      </c>
      <c r="D151" s="40">
        <f t="shared" si="20"/>
        <v>52971</v>
      </c>
      <c r="E151" s="40">
        <v>680</v>
      </c>
      <c r="F151" s="36">
        <f t="shared" si="15"/>
        <v>1.2837212814558909E-2</v>
      </c>
      <c r="G151" s="35">
        <v>52291</v>
      </c>
      <c r="H151" s="35">
        <v>39172</v>
      </c>
      <c r="I151" s="36">
        <f t="shared" si="16"/>
        <v>0.7394989711351494</v>
      </c>
      <c r="J151" s="35">
        <v>12752</v>
      </c>
      <c r="K151" s="36">
        <f t="shared" si="21"/>
        <v>0.24073549678125766</v>
      </c>
      <c r="L151" s="35">
        <v>229</v>
      </c>
      <c r="M151" s="36">
        <f t="shared" si="18"/>
        <v>4.3231201978441037E-3</v>
      </c>
      <c r="N151" s="35">
        <v>138</v>
      </c>
      <c r="O151" s="36">
        <f t="shared" si="19"/>
        <v>2.6051990711898963E-3</v>
      </c>
    </row>
    <row r="152" spans="1:15" thickBot="1" x14ac:dyDescent="0.25">
      <c r="A152" s="66">
        <v>6</v>
      </c>
      <c r="B152" s="33" t="s">
        <v>150</v>
      </c>
      <c r="C152" s="28" t="str">
        <f t="shared" si="14"/>
        <v>رئیسی</v>
      </c>
      <c r="D152" s="40">
        <f t="shared" si="20"/>
        <v>27333</v>
      </c>
      <c r="E152" s="40">
        <v>546</v>
      </c>
      <c r="F152" s="36">
        <f t="shared" si="15"/>
        <v>1.9975853364065415E-2</v>
      </c>
      <c r="G152" s="35">
        <v>26787</v>
      </c>
      <c r="H152" s="35">
        <v>7876</v>
      </c>
      <c r="I152" s="36">
        <f t="shared" si="16"/>
        <v>0.28814985548604249</v>
      </c>
      <c r="J152" s="35">
        <v>18623</v>
      </c>
      <c r="K152" s="36">
        <f t="shared" si="21"/>
        <v>0.68133757728752786</v>
      </c>
      <c r="L152" s="35">
        <v>215</v>
      </c>
      <c r="M152" s="36">
        <f t="shared" si="18"/>
        <v>7.8659495847510329E-3</v>
      </c>
      <c r="N152" s="35">
        <v>73</v>
      </c>
      <c r="O152" s="36">
        <f t="shared" si="19"/>
        <v>2.6707642776131416E-3</v>
      </c>
    </row>
    <row r="153" spans="1:15" thickBot="1" x14ac:dyDescent="0.25">
      <c r="A153" s="66">
        <v>7</v>
      </c>
      <c r="B153" s="33" t="s">
        <v>151</v>
      </c>
      <c r="C153" s="28" t="str">
        <f t="shared" si="14"/>
        <v>روحانی</v>
      </c>
      <c r="D153" s="40">
        <f t="shared" si="20"/>
        <v>133880</v>
      </c>
      <c r="E153" s="40">
        <v>1736</v>
      </c>
      <c r="F153" s="36">
        <f t="shared" si="15"/>
        <v>1.2966835972512698E-2</v>
      </c>
      <c r="G153" s="35">
        <v>132144</v>
      </c>
      <c r="H153" s="35">
        <v>78217</v>
      </c>
      <c r="I153" s="36">
        <f t="shared" si="16"/>
        <v>0.58423214819241109</v>
      </c>
      <c r="J153" s="35">
        <v>52899</v>
      </c>
      <c r="K153" s="36">
        <f t="shared" si="21"/>
        <v>0.39512249775918734</v>
      </c>
      <c r="L153" s="35">
        <v>645</v>
      </c>
      <c r="M153" s="36">
        <f t="shared" si="18"/>
        <v>4.8177472363310431E-3</v>
      </c>
      <c r="N153" s="35">
        <v>383</v>
      </c>
      <c r="O153" s="36">
        <f t="shared" si="19"/>
        <v>2.8607708395578129E-3</v>
      </c>
    </row>
    <row r="154" spans="1:15" thickBot="1" x14ac:dyDescent="0.25">
      <c r="A154" s="66">
        <v>8</v>
      </c>
      <c r="B154" s="33" t="s">
        <v>152</v>
      </c>
      <c r="C154" s="28" t="str">
        <f t="shared" si="14"/>
        <v>رئیسی</v>
      </c>
      <c r="D154" s="40">
        <f t="shared" si="20"/>
        <v>125870</v>
      </c>
      <c r="E154" s="40">
        <v>2306</v>
      </c>
      <c r="F154" s="36">
        <f t="shared" si="15"/>
        <v>1.8320489393819018E-2</v>
      </c>
      <c r="G154" s="35">
        <v>123564</v>
      </c>
      <c r="H154" s="35">
        <v>48953</v>
      </c>
      <c r="I154" s="36">
        <f t="shared" si="16"/>
        <v>0.38891713672837053</v>
      </c>
      <c r="J154" s="35">
        <v>72676</v>
      </c>
      <c r="K154" s="36">
        <f t="shared" si="21"/>
        <v>0.57738936998490509</v>
      </c>
      <c r="L154" s="35">
        <v>1280</v>
      </c>
      <c r="M154" s="36">
        <f t="shared" si="18"/>
        <v>1.0169222213394773E-2</v>
      </c>
      <c r="N154" s="35">
        <v>655</v>
      </c>
      <c r="O154" s="36">
        <f t="shared" si="19"/>
        <v>5.203781679510606E-3</v>
      </c>
    </row>
    <row r="155" spans="1:15" thickBot="1" x14ac:dyDescent="0.25">
      <c r="A155" s="66">
        <v>9</v>
      </c>
      <c r="B155" s="33" t="s">
        <v>153</v>
      </c>
      <c r="C155" s="28" t="str">
        <f t="shared" si="14"/>
        <v>رئیسی</v>
      </c>
      <c r="D155" s="40">
        <f t="shared" si="20"/>
        <v>31315</v>
      </c>
      <c r="E155" s="40">
        <v>373</v>
      </c>
      <c r="F155" s="36">
        <f t="shared" si="15"/>
        <v>1.1911224652722338E-2</v>
      </c>
      <c r="G155" s="35">
        <v>30942</v>
      </c>
      <c r="H155" s="35">
        <v>7958</v>
      </c>
      <c r="I155" s="36">
        <f t="shared" si="16"/>
        <v>0.25412741497684815</v>
      </c>
      <c r="J155" s="35">
        <v>22662</v>
      </c>
      <c r="K155" s="36">
        <f t="shared" si="21"/>
        <v>0.72367874820373623</v>
      </c>
      <c r="L155" s="35">
        <v>256</v>
      </c>
      <c r="M155" s="36">
        <f t="shared" si="18"/>
        <v>8.1749960083027304E-3</v>
      </c>
      <c r="N155" s="35">
        <v>66</v>
      </c>
      <c r="O155" s="36">
        <f t="shared" si="19"/>
        <v>2.1076161583905477E-3</v>
      </c>
    </row>
    <row r="156" spans="1:15" thickBot="1" x14ac:dyDescent="0.25">
      <c r="A156" s="66">
        <v>10</v>
      </c>
      <c r="B156" s="33" t="s">
        <v>154</v>
      </c>
      <c r="C156" s="28" t="str">
        <f t="shared" si="14"/>
        <v>رئیسی</v>
      </c>
      <c r="D156" s="40">
        <f t="shared" si="20"/>
        <v>34313</v>
      </c>
      <c r="E156" s="40">
        <v>481</v>
      </c>
      <c r="F156" s="36">
        <f t="shared" si="15"/>
        <v>1.4018010666511234E-2</v>
      </c>
      <c r="G156" s="35">
        <v>33832</v>
      </c>
      <c r="H156" s="35">
        <v>10389</v>
      </c>
      <c r="I156" s="36">
        <f t="shared" si="16"/>
        <v>0.30277154431265119</v>
      </c>
      <c r="J156" s="35">
        <v>23045</v>
      </c>
      <c r="K156" s="36">
        <f t="shared" si="21"/>
        <v>0.67161134263981581</v>
      </c>
      <c r="L156" s="35">
        <v>307</v>
      </c>
      <c r="M156" s="36">
        <f t="shared" si="18"/>
        <v>8.9470463089791046E-3</v>
      </c>
      <c r="N156" s="35">
        <v>91</v>
      </c>
      <c r="O156" s="36">
        <f t="shared" si="19"/>
        <v>2.652056072042666E-3</v>
      </c>
    </row>
    <row r="157" spans="1:15" thickBot="1" x14ac:dyDescent="0.25">
      <c r="A157" s="66">
        <v>11</v>
      </c>
      <c r="B157" s="33" t="s">
        <v>155</v>
      </c>
      <c r="C157" s="28" t="str">
        <f t="shared" si="14"/>
        <v>رئیسی</v>
      </c>
      <c r="D157" s="40">
        <f t="shared" si="20"/>
        <v>99168</v>
      </c>
      <c r="E157" s="40">
        <v>1974</v>
      </c>
      <c r="F157" s="36">
        <f t="shared" si="15"/>
        <v>1.9905614714424008E-2</v>
      </c>
      <c r="G157" s="35">
        <v>97194</v>
      </c>
      <c r="H157" s="35">
        <v>33533</v>
      </c>
      <c r="I157" s="36">
        <f t="shared" si="16"/>
        <v>0.33814335269441753</v>
      </c>
      <c r="J157" s="35">
        <v>62371</v>
      </c>
      <c r="K157" s="36">
        <f t="shared" si="21"/>
        <v>0.62894280413036463</v>
      </c>
      <c r="L157" s="35">
        <v>905</v>
      </c>
      <c r="M157" s="36">
        <f t="shared" si="18"/>
        <v>9.1259277186189099E-3</v>
      </c>
      <c r="N157" s="35">
        <v>385</v>
      </c>
      <c r="O157" s="36">
        <f t="shared" si="19"/>
        <v>3.8823007421748953E-3</v>
      </c>
    </row>
    <row r="158" spans="1:15" thickBot="1" x14ac:dyDescent="0.25">
      <c r="A158" s="66">
        <v>12</v>
      </c>
      <c r="B158" s="33" t="s">
        <v>156</v>
      </c>
      <c r="C158" s="28" t="str">
        <f t="shared" si="14"/>
        <v>رئیسی</v>
      </c>
      <c r="D158" s="40">
        <f t="shared" si="20"/>
        <v>32364</v>
      </c>
      <c r="E158" s="40">
        <v>624</v>
      </c>
      <c r="F158" s="36">
        <f t="shared" si="15"/>
        <v>1.92806822395254E-2</v>
      </c>
      <c r="G158" s="35">
        <v>31740</v>
      </c>
      <c r="H158" s="35">
        <v>9287</v>
      </c>
      <c r="I158" s="36">
        <f t="shared" si="16"/>
        <v>0.28695464095909035</v>
      </c>
      <c r="J158" s="35">
        <v>22095</v>
      </c>
      <c r="K158" s="36">
        <f t="shared" si="21"/>
        <v>0.68270300333704115</v>
      </c>
      <c r="L158" s="35">
        <v>249</v>
      </c>
      <c r="M158" s="36">
        <f t="shared" si="18"/>
        <v>7.6937337782721545E-3</v>
      </c>
      <c r="N158" s="35">
        <v>109</v>
      </c>
      <c r="O158" s="36">
        <f t="shared" si="19"/>
        <v>3.367939686070943E-3</v>
      </c>
    </row>
    <row r="159" spans="1:15" thickBot="1" x14ac:dyDescent="0.25">
      <c r="A159" s="66">
        <v>13</v>
      </c>
      <c r="B159" s="33" t="s">
        <v>157</v>
      </c>
      <c r="C159" s="28" t="str">
        <f t="shared" si="14"/>
        <v>روحانی</v>
      </c>
      <c r="D159" s="40">
        <f t="shared" si="20"/>
        <v>73836</v>
      </c>
      <c r="E159" s="40">
        <v>708</v>
      </c>
      <c r="F159" s="36">
        <f t="shared" si="15"/>
        <v>9.5888184625385984E-3</v>
      </c>
      <c r="G159" s="35">
        <v>73128</v>
      </c>
      <c r="H159" s="35">
        <v>51254</v>
      </c>
      <c r="I159" s="36">
        <f t="shared" si="16"/>
        <v>0.69416003033750473</v>
      </c>
      <c r="J159" s="35">
        <v>21550</v>
      </c>
      <c r="K159" s="36">
        <f t="shared" si="21"/>
        <v>0.29186304783574407</v>
      </c>
      <c r="L159" s="35">
        <v>208</v>
      </c>
      <c r="M159" s="36">
        <f t="shared" si="18"/>
        <v>2.8170540115932609E-3</v>
      </c>
      <c r="N159" s="35">
        <v>116</v>
      </c>
      <c r="O159" s="36">
        <f t="shared" si="19"/>
        <v>1.5710493526193184E-3</v>
      </c>
    </row>
    <row r="160" spans="1:15" thickBot="1" x14ac:dyDescent="0.25">
      <c r="A160" s="66">
        <v>14</v>
      </c>
      <c r="B160" s="33" t="s">
        <v>158</v>
      </c>
      <c r="C160" s="28" t="str">
        <f t="shared" si="14"/>
        <v>رئیسی</v>
      </c>
      <c r="D160" s="40">
        <f t="shared" si="20"/>
        <v>23160</v>
      </c>
      <c r="E160" s="40">
        <v>342</v>
      </c>
      <c r="F160" s="36">
        <f t="shared" si="15"/>
        <v>1.4766839378238342E-2</v>
      </c>
      <c r="G160" s="35">
        <v>22818</v>
      </c>
      <c r="H160" s="35">
        <v>6056</v>
      </c>
      <c r="I160" s="36">
        <f t="shared" si="16"/>
        <v>0.26148531951640758</v>
      </c>
      <c r="J160" s="35">
        <v>16498</v>
      </c>
      <c r="K160" s="36">
        <f t="shared" si="21"/>
        <v>0.71234887737478414</v>
      </c>
      <c r="L160" s="35">
        <v>182</v>
      </c>
      <c r="M160" s="36">
        <f t="shared" si="18"/>
        <v>7.8583765112262526E-3</v>
      </c>
      <c r="N160" s="35">
        <v>82</v>
      </c>
      <c r="O160" s="36">
        <f t="shared" si="19"/>
        <v>3.540587219343696E-3</v>
      </c>
    </row>
    <row r="161" spans="1:15" thickBot="1" x14ac:dyDescent="0.25">
      <c r="A161" s="66">
        <v>15</v>
      </c>
      <c r="B161" s="33" t="s">
        <v>159</v>
      </c>
      <c r="C161" s="28" t="str">
        <f t="shared" si="14"/>
        <v>رئیسی</v>
      </c>
      <c r="D161" s="40">
        <f t="shared" si="20"/>
        <v>15075</v>
      </c>
      <c r="E161" s="40">
        <v>272</v>
      </c>
      <c r="F161" s="36">
        <f t="shared" si="15"/>
        <v>1.8043117744610281E-2</v>
      </c>
      <c r="G161" s="35">
        <v>14803</v>
      </c>
      <c r="H161" s="35">
        <v>5484</v>
      </c>
      <c r="I161" s="36">
        <f t="shared" si="16"/>
        <v>0.36378109452736318</v>
      </c>
      <c r="J161" s="35">
        <v>9203</v>
      </c>
      <c r="K161" s="36">
        <f t="shared" si="21"/>
        <v>0.61048092868988391</v>
      </c>
      <c r="L161" s="35">
        <v>87</v>
      </c>
      <c r="M161" s="36">
        <f t="shared" si="18"/>
        <v>5.7711442786069654E-3</v>
      </c>
      <c r="N161" s="35">
        <v>29</v>
      </c>
      <c r="O161" s="36">
        <f t="shared" si="19"/>
        <v>1.9237147595356551E-3</v>
      </c>
    </row>
    <row r="162" spans="1:15" thickBot="1" x14ac:dyDescent="0.25">
      <c r="A162" s="66">
        <v>16</v>
      </c>
      <c r="B162" s="33" t="s">
        <v>160</v>
      </c>
      <c r="C162" s="28" t="str">
        <f t="shared" si="14"/>
        <v>رئیسی</v>
      </c>
      <c r="D162" s="40">
        <f t="shared" si="20"/>
        <v>42997</v>
      </c>
      <c r="E162" s="40">
        <v>893</v>
      </c>
      <c r="F162" s="36">
        <f t="shared" si="15"/>
        <v>2.0768890852850198E-2</v>
      </c>
      <c r="G162" s="35">
        <v>42104</v>
      </c>
      <c r="H162" s="35">
        <v>17724</v>
      </c>
      <c r="I162" s="36">
        <f t="shared" si="16"/>
        <v>0.4122148056841175</v>
      </c>
      <c r="J162" s="35">
        <v>23672</v>
      </c>
      <c r="K162" s="36">
        <f t="shared" si="21"/>
        <v>0.55055003837477035</v>
      </c>
      <c r="L162" s="35">
        <v>502</v>
      </c>
      <c r="M162" s="36">
        <f t="shared" si="18"/>
        <v>1.1675233155801568E-2</v>
      </c>
      <c r="N162" s="35">
        <v>206</v>
      </c>
      <c r="O162" s="36">
        <f t="shared" si="19"/>
        <v>4.7910319324604043E-3</v>
      </c>
    </row>
    <row r="163" spans="1:15" thickBot="1" x14ac:dyDescent="0.25">
      <c r="A163" s="66">
        <v>17</v>
      </c>
      <c r="B163" s="33" t="s">
        <v>161</v>
      </c>
      <c r="C163" s="28" t="str">
        <f t="shared" si="14"/>
        <v>رئیسی</v>
      </c>
      <c r="D163" s="40">
        <f t="shared" si="20"/>
        <v>36105</v>
      </c>
      <c r="E163" s="40">
        <v>411</v>
      </c>
      <c r="F163" s="36">
        <f t="shared" si="15"/>
        <v>1.1383464894058995E-2</v>
      </c>
      <c r="G163" s="35">
        <v>35694</v>
      </c>
      <c r="H163" s="35">
        <v>7668</v>
      </c>
      <c r="I163" s="36">
        <f t="shared" si="16"/>
        <v>0.21238055670959702</v>
      </c>
      <c r="J163" s="35">
        <v>27828</v>
      </c>
      <c r="K163" s="36">
        <f t="shared" si="21"/>
        <v>0.77075197341088497</v>
      </c>
      <c r="L163" s="35">
        <v>136</v>
      </c>
      <c r="M163" s="36">
        <f t="shared" si="18"/>
        <v>3.766791303143609E-3</v>
      </c>
      <c r="N163" s="35">
        <v>62</v>
      </c>
      <c r="O163" s="36">
        <f t="shared" si="19"/>
        <v>1.7172136823154689E-3</v>
      </c>
    </row>
    <row r="164" spans="1:15" thickBot="1" x14ac:dyDescent="0.25">
      <c r="A164" s="66">
        <v>18</v>
      </c>
      <c r="B164" s="33" t="s">
        <v>162</v>
      </c>
      <c r="C164" s="28" t="str">
        <f t="shared" si="14"/>
        <v>رئیسی</v>
      </c>
      <c r="D164" s="40">
        <f t="shared" si="20"/>
        <v>46938</v>
      </c>
      <c r="E164" s="40">
        <v>534</v>
      </c>
      <c r="F164" s="36">
        <f t="shared" si="15"/>
        <v>1.1376709702160297E-2</v>
      </c>
      <c r="G164" s="35">
        <v>46404</v>
      </c>
      <c r="H164" s="35">
        <v>8710</v>
      </c>
      <c r="I164" s="36">
        <f t="shared" si="16"/>
        <v>0.18556393540415014</v>
      </c>
      <c r="J164" s="35">
        <v>37359</v>
      </c>
      <c r="K164" s="36">
        <f t="shared" si="21"/>
        <v>0.79592228045506841</v>
      </c>
      <c r="L164" s="35">
        <v>237</v>
      </c>
      <c r="M164" s="36">
        <f t="shared" si="18"/>
        <v>5.0492138565767612E-3</v>
      </c>
      <c r="N164" s="35">
        <v>98</v>
      </c>
      <c r="O164" s="36">
        <f t="shared" si="19"/>
        <v>2.0878605820443992E-3</v>
      </c>
    </row>
    <row r="165" spans="1:15" thickBot="1" x14ac:dyDescent="0.25">
      <c r="A165" s="66">
        <v>19</v>
      </c>
      <c r="B165" s="33" t="s">
        <v>163</v>
      </c>
      <c r="C165" s="28" t="str">
        <f t="shared" si="14"/>
        <v>روحانی</v>
      </c>
      <c r="D165" s="40">
        <f t="shared" si="20"/>
        <v>167680</v>
      </c>
      <c r="E165" s="40">
        <v>3384</v>
      </c>
      <c r="F165" s="36">
        <f t="shared" si="15"/>
        <v>2.0181297709923666E-2</v>
      </c>
      <c r="G165" s="35">
        <v>164296</v>
      </c>
      <c r="H165" s="35">
        <v>86935</v>
      </c>
      <c r="I165" s="36">
        <f t="shared" si="16"/>
        <v>0.51845777671755722</v>
      </c>
      <c r="J165" s="35">
        <v>74971</v>
      </c>
      <c r="K165" s="36">
        <f t="shared" si="21"/>
        <v>0.44710758587786259</v>
      </c>
      <c r="L165" s="35">
        <v>1679</v>
      </c>
      <c r="M165" s="36">
        <f t="shared" si="18"/>
        <v>1.0013120229007634E-2</v>
      </c>
      <c r="N165" s="35">
        <v>711</v>
      </c>
      <c r="O165" s="36">
        <f t="shared" si="19"/>
        <v>4.2402194656488553E-3</v>
      </c>
    </row>
    <row r="166" spans="1:15" thickBot="1" x14ac:dyDescent="0.25">
      <c r="A166" s="66">
        <v>20</v>
      </c>
      <c r="B166" s="33" t="s">
        <v>164</v>
      </c>
      <c r="C166" s="28" t="str">
        <f t="shared" si="14"/>
        <v>رئیسی</v>
      </c>
      <c r="D166" s="40">
        <f t="shared" si="20"/>
        <v>52028</v>
      </c>
      <c r="E166" s="40">
        <v>692</v>
      </c>
      <c r="F166" s="36">
        <f t="shared" si="15"/>
        <v>1.3300530483585761E-2</v>
      </c>
      <c r="G166" s="35">
        <v>51336</v>
      </c>
      <c r="H166" s="35">
        <v>19052</v>
      </c>
      <c r="I166" s="36">
        <f t="shared" si="16"/>
        <v>0.36618743753363575</v>
      </c>
      <c r="J166" s="35">
        <v>31874</v>
      </c>
      <c r="K166" s="36">
        <f t="shared" si="21"/>
        <v>0.61263165987545165</v>
      </c>
      <c r="L166" s="35">
        <v>294</v>
      </c>
      <c r="M166" s="36">
        <f t="shared" si="18"/>
        <v>5.6508034135465523E-3</v>
      </c>
      <c r="N166" s="35">
        <v>116</v>
      </c>
      <c r="O166" s="36">
        <f t="shared" si="19"/>
        <v>2.2295686937802723E-3</v>
      </c>
    </row>
    <row r="167" spans="1:15" thickBot="1" x14ac:dyDescent="0.25">
      <c r="A167" s="66">
        <v>21</v>
      </c>
      <c r="B167" s="33" t="s">
        <v>165</v>
      </c>
      <c r="C167" s="28" t="str">
        <f t="shared" si="14"/>
        <v>رئیسی</v>
      </c>
      <c r="D167" s="40">
        <f t="shared" si="20"/>
        <v>60220</v>
      </c>
      <c r="E167" s="40">
        <v>888</v>
      </c>
      <c r="F167" s="36">
        <f t="shared" si="15"/>
        <v>1.4745931584191298E-2</v>
      </c>
      <c r="G167" s="35">
        <v>59332</v>
      </c>
      <c r="H167" s="35">
        <v>15721</v>
      </c>
      <c r="I167" s="36">
        <f t="shared" si="16"/>
        <v>0.26105944868814346</v>
      </c>
      <c r="J167" s="35">
        <v>42997</v>
      </c>
      <c r="K167" s="36">
        <f t="shared" si="21"/>
        <v>0.71399867153769514</v>
      </c>
      <c r="L167" s="35">
        <v>439</v>
      </c>
      <c r="M167" s="36">
        <f t="shared" si="18"/>
        <v>7.2899368980405181E-3</v>
      </c>
      <c r="N167" s="35">
        <v>175</v>
      </c>
      <c r="O167" s="36">
        <f t="shared" si="19"/>
        <v>2.9060112919295916E-3</v>
      </c>
    </row>
    <row r="168" spans="1:15" thickBot="1" x14ac:dyDescent="0.25">
      <c r="A168" s="66">
        <v>22</v>
      </c>
      <c r="B168" s="33" t="s">
        <v>166</v>
      </c>
      <c r="C168" s="28" t="str">
        <f t="shared" si="14"/>
        <v>رئیسی</v>
      </c>
      <c r="D168" s="40">
        <f t="shared" si="20"/>
        <v>108966</v>
      </c>
      <c r="E168" s="40">
        <v>2229</v>
      </c>
      <c r="F168" s="36">
        <f t="shared" si="15"/>
        <v>2.0455922030725181E-2</v>
      </c>
      <c r="G168" s="35">
        <v>106737</v>
      </c>
      <c r="H168" s="35">
        <v>38243</v>
      </c>
      <c r="I168" s="36">
        <f t="shared" si="16"/>
        <v>0.35096268560835492</v>
      </c>
      <c r="J168" s="35">
        <v>66259</v>
      </c>
      <c r="K168" s="36">
        <f t="shared" si="21"/>
        <v>0.60807040728300565</v>
      </c>
      <c r="L168" s="35">
        <v>1484</v>
      </c>
      <c r="M168" s="36">
        <f t="shared" si="18"/>
        <v>1.3618927004753777E-2</v>
      </c>
      <c r="N168" s="35">
        <v>751</v>
      </c>
      <c r="O168" s="36">
        <f t="shared" si="19"/>
        <v>6.8920580731604356E-3</v>
      </c>
    </row>
    <row r="169" spans="1:15" thickBot="1" x14ac:dyDescent="0.25">
      <c r="A169" s="66">
        <v>23</v>
      </c>
      <c r="B169" s="33" t="s">
        <v>167</v>
      </c>
      <c r="C169" s="28" t="str">
        <f t="shared" si="14"/>
        <v>رئیسی</v>
      </c>
      <c r="D169" s="40">
        <f t="shared" si="20"/>
        <v>89248</v>
      </c>
      <c r="E169" s="40">
        <v>1699</v>
      </c>
      <c r="F169" s="36">
        <f t="shared" si="15"/>
        <v>1.9036841161706706E-2</v>
      </c>
      <c r="G169" s="35">
        <v>87549</v>
      </c>
      <c r="H169" s="35">
        <v>33573</v>
      </c>
      <c r="I169" s="36">
        <f t="shared" si="16"/>
        <v>0.37617649695231264</v>
      </c>
      <c r="J169" s="35">
        <v>52791</v>
      </c>
      <c r="K169" s="36">
        <f t="shared" si="21"/>
        <v>0.59150905342416638</v>
      </c>
      <c r="L169" s="35">
        <v>810</v>
      </c>
      <c r="M169" s="36">
        <f t="shared" si="18"/>
        <v>9.0758336321262109E-3</v>
      </c>
      <c r="N169" s="35">
        <v>375</v>
      </c>
      <c r="O169" s="36">
        <f t="shared" si="19"/>
        <v>4.2017748296880606E-3</v>
      </c>
    </row>
    <row r="170" spans="1:15" thickBot="1" x14ac:dyDescent="0.25">
      <c r="A170" s="66">
        <v>24</v>
      </c>
      <c r="B170" s="33" t="s">
        <v>168</v>
      </c>
      <c r="C170" s="28" t="str">
        <f t="shared" si="14"/>
        <v>رئیسی</v>
      </c>
      <c r="D170" s="40">
        <f t="shared" si="20"/>
        <v>24357</v>
      </c>
      <c r="E170" s="40">
        <v>362</v>
      </c>
      <c r="F170" s="36">
        <f t="shared" si="15"/>
        <v>1.4862257256640801E-2</v>
      </c>
      <c r="G170" s="35">
        <v>23995</v>
      </c>
      <c r="H170" s="35">
        <v>6337</v>
      </c>
      <c r="I170" s="36">
        <f t="shared" si="16"/>
        <v>0.26017161390975901</v>
      </c>
      <c r="J170" s="35">
        <v>17463</v>
      </c>
      <c r="K170" s="36">
        <f t="shared" si="21"/>
        <v>0.71696021677546495</v>
      </c>
      <c r="L170" s="35">
        <v>137</v>
      </c>
      <c r="M170" s="36">
        <f t="shared" si="18"/>
        <v>5.6246664203309111E-3</v>
      </c>
      <c r="N170" s="35">
        <v>58</v>
      </c>
      <c r="O170" s="36">
        <f t="shared" si="19"/>
        <v>2.3812456378043273E-3</v>
      </c>
    </row>
    <row r="171" spans="1:15" thickBot="1" x14ac:dyDescent="0.25">
      <c r="A171" s="66">
        <v>25</v>
      </c>
      <c r="B171" s="33" t="s">
        <v>169</v>
      </c>
      <c r="C171" s="28" t="str">
        <f t="shared" si="14"/>
        <v>رئیسی</v>
      </c>
      <c r="D171" s="40">
        <f t="shared" si="20"/>
        <v>54866</v>
      </c>
      <c r="E171" s="40">
        <v>819</v>
      </c>
      <c r="F171" s="36">
        <f t="shared" si="15"/>
        <v>1.4927277366675172E-2</v>
      </c>
      <c r="G171" s="35">
        <v>54047</v>
      </c>
      <c r="H171" s="35">
        <v>23199</v>
      </c>
      <c r="I171" s="36">
        <f t="shared" si="16"/>
        <v>0.42283016804578427</v>
      </c>
      <c r="J171" s="35">
        <v>30010</v>
      </c>
      <c r="K171" s="36">
        <f t="shared" si="21"/>
        <v>0.54696897896693764</v>
      </c>
      <c r="L171" s="35">
        <v>601</v>
      </c>
      <c r="M171" s="36">
        <f t="shared" si="18"/>
        <v>1.0953960558451501E-2</v>
      </c>
      <c r="N171" s="35">
        <v>237</v>
      </c>
      <c r="O171" s="36">
        <f t="shared" si="19"/>
        <v>4.3196150621514235E-3</v>
      </c>
    </row>
    <row r="172" spans="1:15" thickBot="1" x14ac:dyDescent="0.25">
      <c r="A172" s="66">
        <v>26</v>
      </c>
      <c r="B172" s="33" t="s">
        <v>170</v>
      </c>
      <c r="C172" s="28" t="str">
        <f t="shared" si="14"/>
        <v>رئیسی</v>
      </c>
      <c r="D172" s="40">
        <f t="shared" si="20"/>
        <v>1654872</v>
      </c>
      <c r="E172" s="40">
        <v>28557</v>
      </c>
      <c r="F172" s="36">
        <f t="shared" si="15"/>
        <v>1.7256319521993243E-2</v>
      </c>
      <c r="G172" s="35">
        <v>1626315</v>
      </c>
      <c r="H172" s="35">
        <v>688574</v>
      </c>
      <c r="I172" s="36">
        <f t="shared" si="16"/>
        <v>0.41608897848292797</v>
      </c>
      <c r="J172" s="35">
        <v>903451</v>
      </c>
      <c r="K172" s="36">
        <f t="shared" si="21"/>
        <v>0.54593406619968188</v>
      </c>
      <c r="L172" s="35">
        <v>27046</v>
      </c>
      <c r="M172" s="36">
        <f t="shared" si="18"/>
        <v>1.6343257967987856E-2</v>
      </c>
      <c r="N172" s="35">
        <v>7244</v>
      </c>
      <c r="O172" s="36">
        <f t="shared" si="19"/>
        <v>4.3773778274090085E-3</v>
      </c>
    </row>
    <row r="173" spans="1:15" thickBot="1" x14ac:dyDescent="0.25">
      <c r="A173" s="66">
        <v>27</v>
      </c>
      <c r="B173" s="33" t="s">
        <v>171</v>
      </c>
      <c r="C173" s="28" t="str">
        <f t="shared" si="14"/>
        <v>رئیسی</v>
      </c>
      <c r="D173" s="40">
        <f t="shared" si="20"/>
        <v>31937</v>
      </c>
      <c r="E173" s="40">
        <v>518</v>
      </c>
      <c r="F173" s="36">
        <f t="shared" si="15"/>
        <v>1.6219432006763315E-2</v>
      </c>
      <c r="G173" s="35">
        <v>31419</v>
      </c>
      <c r="H173" s="35">
        <v>11587</v>
      </c>
      <c r="I173" s="36">
        <f t="shared" si="16"/>
        <v>0.36280802830572689</v>
      </c>
      <c r="J173" s="35">
        <v>19473</v>
      </c>
      <c r="K173" s="36">
        <f t="shared" si="21"/>
        <v>0.60973165920405803</v>
      </c>
      <c r="L173" s="35">
        <v>251</v>
      </c>
      <c r="M173" s="36">
        <f t="shared" si="18"/>
        <v>7.8592228449760465E-3</v>
      </c>
      <c r="N173" s="35">
        <v>108</v>
      </c>
      <c r="O173" s="36">
        <f t="shared" si="19"/>
        <v>3.381657638475749E-3</v>
      </c>
    </row>
    <row r="174" spans="1:15" thickBot="1" x14ac:dyDescent="0.25">
      <c r="A174" s="66">
        <v>28</v>
      </c>
      <c r="B174" s="33" t="s">
        <v>172</v>
      </c>
      <c r="C174" s="28" t="str">
        <f t="shared" si="14"/>
        <v>رئیسی</v>
      </c>
      <c r="D174" s="40">
        <f t="shared" si="20"/>
        <v>270319</v>
      </c>
      <c r="E174" s="40">
        <v>5354</v>
      </c>
      <c r="F174" s="36">
        <f t="shared" si="15"/>
        <v>1.9806228936922674E-2</v>
      </c>
      <c r="G174" s="35">
        <v>264965</v>
      </c>
      <c r="H174" s="35">
        <v>111655</v>
      </c>
      <c r="I174" s="36">
        <f t="shared" si="16"/>
        <v>0.41304902726038495</v>
      </c>
      <c r="J174" s="35">
        <v>148885</v>
      </c>
      <c r="K174" s="36">
        <f t="shared" si="21"/>
        <v>0.55077519523229956</v>
      </c>
      <c r="L174" s="35">
        <v>3103</v>
      </c>
      <c r="M174" s="36">
        <f t="shared" si="18"/>
        <v>1.1479030330831351E-2</v>
      </c>
      <c r="N174" s="35">
        <v>1322</v>
      </c>
      <c r="O174" s="36">
        <f t="shared" si="19"/>
        <v>4.8905182395614071E-3</v>
      </c>
    </row>
    <row r="175" spans="1:15" thickBot="1" x14ac:dyDescent="0.25">
      <c r="A175" s="138" t="s">
        <v>445</v>
      </c>
      <c r="B175" s="139"/>
      <c r="C175" s="28" t="str">
        <f t="shared" si="14"/>
        <v>رئیسی</v>
      </c>
      <c r="D175" s="41">
        <f t="shared" si="20"/>
        <v>3456382</v>
      </c>
      <c r="E175" s="41">
        <v>59345</v>
      </c>
      <c r="F175" s="38">
        <f t="shared" si="15"/>
        <v>1.7169687841216624E-2</v>
      </c>
      <c r="G175" s="41">
        <v>3397037</v>
      </c>
      <c r="H175" s="41">
        <v>1437382</v>
      </c>
      <c r="I175" s="38">
        <f t="shared" si="16"/>
        <v>0.41586317716039489</v>
      </c>
      <c r="J175" s="41">
        <v>1903067</v>
      </c>
      <c r="K175" s="38">
        <f t="shared" si="21"/>
        <v>0.55059510204601225</v>
      </c>
      <c r="L175" s="41">
        <v>42512</v>
      </c>
      <c r="M175" s="38">
        <f t="shared" si="18"/>
        <v>1.2299566425238877E-2</v>
      </c>
      <c r="N175" s="41">
        <v>14076</v>
      </c>
      <c r="O175" s="38">
        <f t="shared" si="19"/>
        <v>4.0724665271373358E-3</v>
      </c>
    </row>
    <row r="176" spans="1:15" ht="39.75" thickBot="1" x14ac:dyDescent="0.25">
      <c r="A176" s="49">
        <v>1</v>
      </c>
      <c r="B176" s="50" t="s">
        <v>173</v>
      </c>
      <c r="C176" s="28" t="str">
        <f t="shared" si="14"/>
        <v>رئیسی</v>
      </c>
      <c r="D176" s="51">
        <v>76341</v>
      </c>
      <c r="E176" s="51">
        <v>1455</v>
      </c>
      <c r="F176" s="36">
        <f t="shared" si="15"/>
        <v>1.9059221126262429E-2</v>
      </c>
      <c r="G176" s="51">
        <v>74886</v>
      </c>
      <c r="H176" s="51">
        <v>29493</v>
      </c>
      <c r="I176" s="36">
        <f t="shared" si="16"/>
        <v>0.38633237709749674</v>
      </c>
      <c r="J176" s="51">
        <v>44322</v>
      </c>
      <c r="K176" s="36">
        <f t="shared" si="21"/>
        <v>0.58057924313278575</v>
      </c>
      <c r="L176" s="51">
        <v>828</v>
      </c>
      <c r="M176" s="36">
        <f t="shared" si="18"/>
        <v>1.0846072228553464E-2</v>
      </c>
      <c r="N176" s="51">
        <v>243</v>
      </c>
      <c r="O176" s="36">
        <f t="shared" si="19"/>
        <v>3.1830864149015601E-3</v>
      </c>
    </row>
    <row r="177" spans="1:15" thickBot="1" x14ac:dyDescent="0.25">
      <c r="A177" s="52">
        <v>2</v>
      </c>
      <c r="B177" s="53" t="s">
        <v>174</v>
      </c>
      <c r="C177" s="28" t="str">
        <f t="shared" si="14"/>
        <v>رئیسی</v>
      </c>
      <c r="D177" s="54">
        <v>186100</v>
      </c>
      <c r="E177" s="54">
        <v>3630</v>
      </c>
      <c r="F177" s="36">
        <f t="shared" si="15"/>
        <v>1.9505642127888231E-2</v>
      </c>
      <c r="G177" s="54">
        <v>182470</v>
      </c>
      <c r="H177" s="54">
        <v>89498</v>
      </c>
      <c r="I177" s="36">
        <f t="shared" si="16"/>
        <v>0.48091348737238043</v>
      </c>
      <c r="J177" s="54">
        <v>90045</v>
      </c>
      <c r="K177" s="36">
        <f t="shared" si="21"/>
        <v>0.48385276732939281</v>
      </c>
      <c r="L177" s="54">
        <v>2149</v>
      </c>
      <c r="M177" s="36">
        <f t="shared" si="18"/>
        <v>1.1547555077915099E-2</v>
      </c>
      <c r="N177" s="54">
        <v>778</v>
      </c>
      <c r="O177" s="36">
        <f t="shared" si="19"/>
        <v>4.1805480924234284E-3</v>
      </c>
    </row>
    <row r="178" spans="1:15" thickBot="1" x14ac:dyDescent="0.25">
      <c r="A178" s="49">
        <v>3</v>
      </c>
      <c r="B178" s="50" t="s">
        <v>175</v>
      </c>
      <c r="C178" s="28" t="str">
        <f t="shared" si="14"/>
        <v>رئیسی</v>
      </c>
      <c r="D178" s="51">
        <v>23159</v>
      </c>
      <c r="E178" s="51">
        <v>399</v>
      </c>
      <c r="F178" s="36">
        <f t="shared" si="15"/>
        <v>1.7228723174575758E-2</v>
      </c>
      <c r="G178" s="51">
        <v>22760</v>
      </c>
      <c r="H178" s="51">
        <v>9488</v>
      </c>
      <c r="I178" s="36">
        <f t="shared" si="16"/>
        <v>0.40968953754479898</v>
      </c>
      <c r="J178" s="51">
        <v>13017</v>
      </c>
      <c r="K178" s="36">
        <f t="shared" si="21"/>
        <v>0.56207090116153546</v>
      </c>
      <c r="L178" s="51">
        <v>180</v>
      </c>
      <c r="M178" s="36">
        <f t="shared" si="18"/>
        <v>7.7723563193574851E-3</v>
      </c>
      <c r="N178" s="51">
        <v>75</v>
      </c>
      <c r="O178" s="36">
        <f t="shared" si="19"/>
        <v>3.2384817997322857E-3</v>
      </c>
    </row>
    <row r="179" spans="1:15" ht="39.75" thickBot="1" x14ac:dyDescent="0.25">
      <c r="A179" s="52">
        <v>4</v>
      </c>
      <c r="B179" s="53" t="s">
        <v>176</v>
      </c>
      <c r="C179" s="28" t="str">
        <f t="shared" si="14"/>
        <v>روحانی</v>
      </c>
      <c r="D179" s="54">
        <v>29747</v>
      </c>
      <c r="E179" s="54">
        <v>290</v>
      </c>
      <c r="F179" s="36">
        <f t="shared" si="15"/>
        <v>9.7488822402259055E-3</v>
      </c>
      <c r="G179" s="54">
        <v>29457</v>
      </c>
      <c r="H179" s="54">
        <v>21464</v>
      </c>
      <c r="I179" s="36">
        <f t="shared" si="16"/>
        <v>0.72155175311796149</v>
      </c>
      <c r="J179" s="54">
        <v>7816</v>
      </c>
      <c r="K179" s="36">
        <f t="shared" si="21"/>
        <v>0.2627491847917437</v>
      </c>
      <c r="L179" s="54">
        <v>132</v>
      </c>
      <c r="M179" s="36">
        <f t="shared" si="18"/>
        <v>4.4374222610683431E-3</v>
      </c>
      <c r="N179" s="54">
        <v>45</v>
      </c>
      <c r="O179" s="36">
        <f t="shared" si="19"/>
        <v>1.5127575890005714E-3</v>
      </c>
    </row>
    <row r="180" spans="1:15" thickBot="1" x14ac:dyDescent="0.25">
      <c r="A180" s="49">
        <v>5</v>
      </c>
      <c r="B180" s="50" t="s">
        <v>177</v>
      </c>
      <c r="C180" s="28" t="str">
        <f t="shared" si="14"/>
        <v>رئیسی</v>
      </c>
      <c r="D180" s="51">
        <v>96980</v>
      </c>
      <c r="E180" s="51">
        <v>2422</v>
      </c>
      <c r="F180" s="36">
        <f t="shared" si="15"/>
        <v>2.4974221488966799E-2</v>
      </c>
      <c r="G180" s="51">
        <v>94558</v>
      </c>
      <c r="H180" s="51">
        <v>41297</v>
      </c>
      <c r="I180" s="36">
        <f t="shared" si="16"/>
        <v>0.42583006805526913</v>
      </c>
      <c r="J180" s="51">
        <v>51070</v>
      </c>
      <c r="K180" s="36">
        <f t="shared" si="21"/>
        <v>0.5266034233862652</v>
      </c>
      <c r="L180" s="51">
        <v>1651</v>
      </c>
      <c r="M180" s="36">
        <f t="shared" si="18"/>
        <v>1.7024128686327078E-2</v>
      </c>
      <c r="N180" s="51">
        <v>540</v>
      </c>
      <c r="O180" s="36">
        <f t="shared" si="19"/>
        <v>5.5681583831717878E-3</v>
      </c>
    </row>
    <row r="181" spans="1:15" thickBot="1" x14ac:dyDescent="0.25">
      <c r="A181" s="52">
        <v>6</v>
      </c>
      <c r="B181" s="53" t="s">
        <v>178</v>
      </c>
      <c r="C181" s="28" t="str">
        <f t="shared" si="14"/>
        <v>رئیسی</v>
      </c>
      <c r="D181" s="54">
        <v>33661</v>
      </c>
      <c r="E181" s="54">
        <v>632</v>
      </c>
      <c r="F181" s="36">
        <f t="shared" si="15"/>
        <v>1.8775437449867798E-2</v>
      </c>
      <c r="G181" s="54">
        <v>33029</v>
      </c>
      <c r="H181" s="54">
        <v>9443</v>
      </c>
      <c r="I181" s="36">
        <f t="shared" si="16"/>
        <v>0.28053236683402155</v>
      </c>
      <c r="J181" s="54">
        <v>23011</v>
      </c>
      <c r="K181" s="36">
        <f t="shared" si="21"/>
        <v>0.68361011259320881</v>
      </c>
      <c r="L181" s="54">
        <v>422</v>
      </c>
      <c r="M181" s="36">
        <f t="shared" si="18"/>
        <v>1.2536763613677549E-2</v>
      </c>
      <c r="N181" s="54">
        <v>153</v>
      </c>
      <c r="O181" s="36">
        <f t="shared" si="19"/>
        <v>4.545319509224325E-3</v>
      </c>
    </row>
    <row r="182" spans="1:15" thickBot="1" x14ac:dyDescent="0.25">
      <c r="A182" s="49">
        <v>7</v>
      </c>
      <c r="B182" s="50" t="s">
        <v>179</v>
      </c>
      <c r="C182" s="28" t="str">
        <f t="shared" si="14"/>
        <v>رئیسی</v>
      </c>
      <c r="D182" s="51">
        <v>15693</v>
      </c>
      <c r="E182" s="51">
        <v>336</v>
      </c>
      <c r="F182" s="36">
        <f t="shared" si="15"/>
        <v>2.1410820110877461E-2</v>
      </c>
      <c r="G182" s="51">
        <v>15357</v>
      </c>
      <c r="H182" s="51">
        <v>4056</v>
      </c>
      <c r="I182" s="36">
        <f t="shared" si="16"/>
        <v>0.25845918562416365</v>
      </c>
      <c r="J182" s="51">
        <v>11081</v>
      </c>
      <c r="K182" s="36">
        <f t="shared" si="21"/>
        <v>0.70611100490664624</v>
      </c>
      <c r="L182" s="51">
        <v>172</v>
      </c>
      <c r="M182" s="36">
        <f t="shared" si="18"/>
        <v>1.0960300771044415E-2</v>
      </c>
      <c r="N182" s="51">
        <v>48</v>
      </c>
      <c r="O182" s="36">
        <f t="shared" si="19"/>
        <v>3.0586885872682088E-3</v>
      </c>
    </row>
    <row r="183" spans="1:15" ht="39.75" thickBot="1" x14ac:dyDescent="0.25">
      <c r="A183" s="52">
        <v>8</v>
      </c>
      <c r="B183" s="53" t="s">
        <v>180</v>
      </c>
      <c r="C183" s="28" t="str">
        <f t="shared" si="14"/>
        <v>رئیسی</v>
      </c>
      <c r="D183" s="54">
        <v>60594</v>
      </c>
      <c r="E183" s="54">
        <v>965</v>
      </c>
      <c r="F183" s="36">
        <f t="shared" si="15"/>
        <v>1.5925669208172427E-2</v>
      </c>
      <c r="G183" s="54">
        <v>59629</v>
      </c>
      <c r="H183" s="54">
        <v>26574</v>
      </c>
      <c r="I183" s="36">
        <f t="shared" si="16"/>
        <v>0.43855827309634615</v>
      </c>
      <c r="J183" s="54">
        <v>32328</v>
      </c>
      <c r="K183" s="36">
        <f t="shared" si="21"/>
        <v>0.53351817011585301</v>
      </c>
      <c r="L183" s="54">
        <v>493</v>
      </c>
      <c r="M183" s="36">
        <f t="shared" si="18"/>
        <v>8.1361190876984516E-3</v>
      </c>
      <c r="N183" s="54">
        <v>234</v>
      </c>
      <c r="O183" s="36">
        <f t="shared" si="19"/>
        <v>3.8617684919298942E-3</v>
      </c>
    </row>
    <row r="184" spans="1:15" thickBot="1" x14ac:dyDescent="0.25">
      <c r="A184" s="144" t="s">
        <v>446</v>
      </c>
      <c r="B184" s="145"/>
      <c r="C184" s="28" t="str">
        <f t="shared" si="14"/>
        <v>رئیسی</v>
      </c>
      <c r="D184" s="67">
        <v>522275</v>
      </c>
      <c r="E184" s="67">
        <v>10129</v>
      </c>
      <c r="F184" s="38">
        <f t="shared" si="15"/>
        <v>1.9393997415154851E-2</v>
      </c>
      <c r="G184" s="67">
        <v>512146</v>
      </c>
      <c r="H184" s="67">
        <v>231313</v>
      </c>
      <c r="I184" s="38">
        <f t="shared" si="16"/>
        <v>0.44289502656646401</v>
      </c>
      <c r="J184" s="67">
        <v>272690</v>
      </c>
      <c r="K184" s="38">
        <f t="shared" si="21"/>
        <v>0.52211957302187539</v>
      </c>
      <c r="L184" s="67">
        <v>6027</v>
      </c>
      <c r="M184" s="38">
        <f t="shared" si="18"/>
        <v>1.1539897563544109E-2</v>
      </c>
      <c r="N184" s="67">
        <v>2116</v>
      </c>
      <c r="O184" s="38">
        <f t="shared" si="19"/>
        <v>4.0515054329615628E-3</v>
      </c>
    </row>
    <row r="185" spans="1:15" thickBot="1" x14ac:dyDescent="0.25">
      <c r="A185" s="49">
        <v>1</v>
      </c>
      <c r="B185" s="50" t="s">
        <v>181</v>
      </c>
      <c r="C185" s="28" t="str">
        <f t="shared" si="14"/>
        <v>روحانی</v>
      </c>
      <c r="D185" s="51">
        <v>135790</v>
      </c>
      <c r="E185" s="51">
        <v>7466</v>
      </c>
      <c r="F185" s="36">
        <f t="shared" si="15"/>
        <v>5.4981957434273511E-2</v>
      </c>
      <c r="G185" s="51">
        <v>128324</v>
      </c>
      <c r="H185" s="51">
        <v>65925</v>
      </c>
      <c r="I185" s="36">
        <f t="shared" si="16"/>
        <v>0.48549230429339424</v>
      </c>
      <c r="J185" s="51">
        <v>59071</v>
      </c>
      <c r="K185" s="36">
        <f t="shared" si="21"/>
        <v>0.43501730613447237</v>
      </c>
      <c r="L185" s="51">
        <v>1818</v>
      </c>
      <c r="M185" s="36">
        <f t="shared" si="18"/>
        <v>1.3388320200309301E-2</v>
      </c>
      <c r="N185" s="51">
        <v>1510</v>
      </c>
      <c r="O185" s="36">
        <f t="shared" si="19"/>
        <v>1.1120111937550629E-2</v>
      </c>
    </row>
    <row r="186" spans="1:15" thickBot="1" x14ac:dyDescent="0.25">
      <c r="A186" s="49">
        <v>2</v>
      </c>
      <c r="B186" s="50" t="s">
        <v>182</v>
      </c>
      <c r="C186" s="28" t="str">
        <f t="shared" si="14"/>
        <v>رئیسی</v>
      </c>
      <c r="D186" s="51">
        <v>10730</v>
      </c>
      <c r="E186" s="51">
        <v>479</v>
      </c>
      <c r="F186" s="36">
        <f t="shared" si="15"/>
        <v>4.4641192917054984E-2</v>
      </c>
      <c r="G186" s="51">
        <v>10251</v>
      </c>
      <c r="H186" s="51">
        <v>4910</v>
      </c>
      <c r="I186" s="36">
        <f t="shared" si="16"/>
        <v>0.4575955265610438</v>
      </c>
      <c r="J186" s="51">
        <v>5199</v>
      </c>
      <c r="K186" s="36">
        <f t="shared" si="21"/>
        <v>0.48452935694315002</v>
      </c>
      <c r="L186" s="51">
        <v>100</v>
      </c>
      <c r="M186" s="36">
        <f t="shared" si="18"/>
        <v>9.3196644920782844E-3</v>
      </c>
      <c r="N186" s="51">
        <v>42</v>
      </c>
      <c r="O186" s="36">
        <f t="shared" si="19"/>
        <v>3.9142590866728796E-3</v>
      </c>
    </row>
    <row r="187" spans="1:15" thickBot="1" x14ac:dyDescent="0.25">
      <c r="A187" s="49">
        <v>3</v>
      </c>
      <c r="B187" s="50" t="s">
        <v>183</v>
      </c>
      <c r="C187" s="28" t="str">
        <f t="shared" si="14"/>
        <v>روحانی</v>
      </c>
      <c r="D187" s="51">
        <v>51161</v>
      </c>
      <c r="E187" s="51">
        <v>2132</v>
      </c>
      <c r="F187" s="36">
        <f t="shared" si="15"/>
        <v>4.1672367623775922E-2</v>
      </c>
      <c r="G187" s="51">
        <v>49029</v>
      </c>
      <c r="H187" s="51">
        <v>27704</v>
      </c>
      <c r="I187" s="36">
        <f t="shared" si="16"/>
        <v>0.54150622544516336</v>
      </c>
      <c r="J187" s="51">
        <v>20449</v>
      </c>
      <c r="K187" s="36">
        <f t="shared" si="21"/>
        <v>0.39969898946463128</v>
      </c>
      <c r="L187" s="51">
        <v>620</v>
      </c>
      <c r="M187" s="36">
        <f t="shared" si="18"/>
        <v>1.2118605969390748E-2</v>
      </c>
      <c r="N187" s="51">
        <v>256</v>
      </c>
      <c r="O187" s="36">
        <f t="shared" si="19"/>
        <v>5.0038114970387603E-3</v>
      </c>
    </row>
    <row r="188" spans="1:15" thickBot="1" x14ac:dyDescent="0.25">
      <c r="A188" s="49">
        <v>4</v>
      </c>
      <c r="B188" s="50" t="s">
        <v>184</v>
      </c>
      <c r="C188" s="28" t="str">
        <f t="shared" si="14"/>
        <v>روحانی</v>
      </c>
      <c r="D188" s="51">
        <v>25824</v>
      </c>
      <c r="E188" s="51">
        <v>918</v>
      </c>
      <c r="F188" s="36">
        <f t="shared" si="15"/>
        <v>3.5548327137546472E-2</v>
      </c>
      <c r="G188" s="51">
        <v>24906</v>
      </c>
      <c r="H188" s="51">
        <v>14954</v>
      </c>
      <c r="I188" s="36">
        <f t="shared" si="16"/>
        <v>0.57907372986369265</v>
      </c>
      <c r="J188" s="51">
        <v>9764</v>
      </c>
      <c r="K188" s="36">
        <f t="shared" si="21"/>
        <v>0.37809789343246591</v>
      </c>
      <c r="L188" s="51">
        <v>133</v>
      </c>
      <c r="M188" s="36">
        <f t="shared" si="18"/>
        <v>5.1502478314745977E-3</v>
      </c>
      <c r="N188" s="51">
        <v>55</v>
      </c>
      <c r="O188" s="36">
        <f t="shared" si="19"/>
        <v>2.1298017348203224E-3</v>
      </c>
    </row>
    <row r="189" spans="1:15" thickBot="1" x14ac:dyDescent="0.25">
      <c r="A189" s="49">
        <v>5</v>
      </c>
      <c r="B189" s="50" t="s">
        <v>185</v>
      </c>
      <c r="C189" s="28" t="str">
        <f t="shared" si="14"/>
        <v>روحانی</v>
      </c>
      <c r="D189" s="51">
        <v>90290</v>
      </c>
      <c r="E189" s="51">
        <v>3493</v>
      </c>
      <c r="F189" s="36">
        <f t="shared" si="15"/>
        <v>3.8686454756894452E-2</v>
      </c>
      <c r="G189" s="51">
        <v>86797</v>
      </c>
      <c r="H189" s="51">
        <v>55387</v>
      </c>
      <c r="I189" s="36">
        <f t="shared" si="16"/>
        <v>0.61343448886919927</v>
      </c>
      <c r="J189" s="51">
        <v>30554</v>
      </c>
      <c r="K189" s="36">
        <f t="shared" si="21"/>
        <v>0.33839849374238562</v>
      </c>
      <c r="L189" s="51">
        <v>609</v>
      </c>
      <c r="M189" s="36">
        <f t="shared" si="18"/>
        <v>6.7449329936870089E-3</v>
      </c>
      <c r="N189" s="51">
        <v>247</v>
      </c>
      <c r="O189" s="36">
        <f t="shared" si="19"/>
        <v>2.7356296378336473E-3</v>
      </c>
    </row>
    <row r="190" spans="1:15" thickBot="1" x14ac:dyDescent="0.25">
      <c r="A190" s="49">
        <v>6</v>
      </c>
      <c r="B190" s="50" t="s">
        <v>186</v>
      </c>
      <c r="C190" s="28" t="str">
        <f t="shared" si="14"/>
        <v>روحانی</v>
      </c>
      <c r="D190" s="51">
        <v>540504</v>
      </c>
      <c r="E190" s="51">
        <v>20212</v>
      </c>
      <c r="F190" s="36">
        <f t="shared" si="15"/>
        <v>3.7394727883604935E-2</v>
      </c>
      <c r="G190" s="51">
        <v>520292</v>
      </c>
      <c r="H190" s="51">
        <v>334013</v>
      </c>
      <c r="I190" s="36">
        <f t="shared" si="16"/>
        <v>0.61796582448973547</v>
      </c>
      <c r="J190" s="51">
        <v>176448</v>
      </c>
      <c r="K190" s="36">
        <f t="shared" si="21"/>
        <v>0.32645086807868212</v>
      </c>
      <c r="L190" s="51">
        <v>6061</v>
      </c>
      <c r="M190" s="36">
        <f t="shared" si="18"/>
        <v>1.1213608039903497E-2</v>
      </c>
      <c r="N190" s="51">
        <v>3770</v>
      </c>
      <c r="O190" s="36">
        <f t="shared" si="19"/>
        <v>6.9749715080739457E-3</v>
      </c>
    </row>
    <row r="191" spans="1:15" thickBot="1" x14ac:dyDescent="0.25">
      <c r="A191" s="49">
        <v>7</v>
      </c>
      <c r="B191" s="50" t="s">
        <v>187</v>
      </c>
      <c r="C191" s="28" t="str">
        <f t="shared" si="14"/>
        <v>روحانی</v>
      </c>
      <c r="D191" s="51">
        <v>91038</v>
      </c>
      <c r="E191" s="51">
        <v>2334</v>
      </c>
      <c r="F191" s="36">
        <f t="shared" si="15"/>
        <v>2.5637645818229752E-2</v>
      </c>
      <c r="G191" s="51">
        <v>88704</v>
      </c>
      <c r="H191" s="51">
        <v>61382</v>
      </c>
      <c r="I191" s="36">
        <f t="shared" si="16"/>
        <v>0.67424591928645183</v>
      </c>
      <c r="J191" s="51">
        <v>26718</v>
      </c>
      <c r="K191" s="36">
        <f t="shared" si="21"/>
        <v>0.2934818427469848</v>
      </c>
      <c r="L191" s="51">
        <v>422</v>
      </c>
      <c r="M191" s="36">
        <f t="shared" si="18"/>
        <v>4.6354269645642477E-3</v>
      </c>
      <c r="N191" s="51">
        <v>182</v>
      </c>
      <c r="O191" s="36">
        <f t="shared" si="19"/>
        <v>1.9991651837694148E-3</v>
      </c>
    </row>
    <row r="192" spans="1:15" thickBot="1" x14ac:dyDescent="0.25">
      <c r="A192" s="49">
        <v>8</v>
      </c>
      <c r="B192" s="50" t="s">
        <v>188</v>
      </c>
      <c r="C192" s="28" t="str">
        <f t="shared" si="14"/>
        <v>رئیسی</v>
      </c>
      <c r="D192" s="51">
        <v>59150</v>
      </c>
      <c r="E192" s="51">
        <v>1187</v>
      </c>
      <c r="F192" s="36">
        <f t="shared" si="15"/>
        <v>2.0067624683009298E-2</v>
      </c>
      <c r="G192" s="51">
        <v>57963</v>
      </c>
      <c r="H192" s="51">
        <v>23249</v>
      </c>
      <c r="I192" s="36">
        <f t="shared" si="16"/>
        <v>0.39305156382079459</v>
      </c>
      <c r="J192" s="51">
        <v>34384</v>
      </c>
      <c r="K192" s="36">
        <f t="shared" si="21"/>
        <v>0.58130177514792902</v>
      </c>
      <c r="L192" s="51">
        <v>257</v>
      </c>
      <c r="M192" s="36">
        <f t="shared" si="18"/>
        <v>4.3448858833474218E-3</v>
      </c>
      <c r="N192" s="51">
        <v>73</v>
      </c>
      <c r="O192" s="36">
        <f t="shared" si="19"/>
        <v>1.2341504649196957E-3</v>
      </c>
    </row>
    <row r="193" spans="1:15" thickBot="1" x14ac:dyDescent="0.25">
      <c r="A193" s="49">
        <v>9</v>
      </c>
      <c r="B193" s="50" t="s">
        <v>189</v>
      </c>
      <c r="C193" s="28" t="str">
        <f t="shared" si="14"/>
        <v>رئیسی</v>
      </c>
      <c r="D193" s="51">
        <v>51625</v>
      </c>
      <c r="E193" s="51">
        <v>4146</v>
      </c>
      <c r="F193" s="36">
        <f t="shared" si="15"/>
        <v>8.0309927360774816E-2</v>
      </c>
      <c r="G193" s="51">
        <v>47479</v>
      </c>
      <c r="H193" s="51">
        <v>18131</v>
      </c>
      <c r="I193" s="36">
        <f t="shared" si="16"/>
        <v>0.35120581113801452</v>
      </c>
      <c r="J193" s="51">
        <v>28196</v>
      </c>
      <c r="K193" s="36">
        <f t="shared" si="21"/>
        <v>0.54616949152542371</v>
      </c>
      <c r="L193" s="51">
        <v>622</v>
      </c>
      <c r="M193" s="36">
        <f t="shared" si="18"/>
        <v>1.2048426150121066E-2</v>
      </c>
      <c r="N193" s="51">
        <v>530</v>
      </c>
      <c r="O193" s="36">
        <f t="shared" si="19"/>
        <v>1.0266343825665859E-2</v>
      </c>
    </row>
    <row r="194" spans="1:15" thickBot="1" x14ac:dyDescent="0.25">
      <c r="A194" s="49">
        <v>10</v>
      </c>
      <c r="B194" s="50" t="s">
        <v>190</v>
      </c>
      <c r="C194" s="28" t="str">
        <f t="shared" si="14"/>
        <v>روحانی</v>
      </c>
      <c r="D194" s="51">
        <v>133359</v>
      </c>
      <c r="E194" s="51">
        <v>5611</v>
      </c>
      <c r="F194" s="36">
        <f t="shared" si="15"/>
        <v>4.2074400677869508E-2</v>
      </c>
      <c r="G194" s="51">
        <v>127748</v>
      </c>
      <c r="H194" s="51">
        <v>75793</v>
      </c>
      <c r="I194" s="36">
        <f t="shared" si="16"/>
        <v>0.56833809491672849</v>
      </c>
      <c r="J194" s="51">
        <v>49393</v>
      </c>
      <c r="K194" s="36">
        <f t="shared" si="21"/>
        <v>0.37037620258100318</v>
      </c>
      <c r="L194" s="51">
        <v>1567</v>
      </c>
      <c r="M194" s="36">
        <f t="shared" si="18"/>
        <v>1.1750238079169761E-2</v>
      </c>
      <c r="N194" s="51">
        <v>995</v>
      </c>
      <c r="O194" s="36">
        <f t="shared" si="19"/>
        <v>7.4610637452290438E-3</v>
      </c>
    </row>
    <row r="195" spans="1:15" thickBot="1" x14ac:dyDescent="0.25">
      <c r="A195" s="49">
        <v>11</v>
      </c>
      <c r="B195" s="50" t="s">
        <v>191</v>
      </c>
      <c r="C195" s="28" t="str">
        <f t="shared" si="14"/>
        <v>روحانی</v>
      </c>
      <c r="D195" s="51">
        <v>92885</v>
      </c>
      <c r="E195" s="51">
        <v>2621</v>
      </c>
      <c r="F195" s="36">
        <f t="shared" si="15"/>
        <v>2.821768853959197E-2</v>
      </c>
      <c r="G195" s="51">
        <v>90264</v>
      </c>
      <c r="H195" s="51">
        <v>63576</v>
      </c>
      <c r="I195" s="36">
        <f t="shared" si="16"/>
        <v>0.68445927760133496</v>
      </c>
      <c r="J195" s="51">
        <v>25943</v>
      </c>
      <c r="K195" s="36">
        <f t="shared" si="21"/>
        <v>0.27930236313721268</v>
      </c>
      <c r="L195" s="51">
        <v>493</v>
      </c>
      <c r="M195" s="36">
        <f t="shared" si="18"/>
        <v>5.3076384776874633E-3</v>
      </c>
      <c r="N195" s="51">
        <v>252</v>
      </c>
      <c r="O195" s="36">
        <f t="shared" si="19"/>
        <v>2.7130322441729022E-3</v>
      </c>
    </row>
    <row r="196" spans="1:15" thickBot="1" x14ac:dyDescent="0.25">
      <c r="A196" s="49">
        <v>12</v>
      </c>
      <c r="B196" s="50" t="s">
        <v>192</v>
      </c>
      <c r="C196" s="28" t="str">
        <f t="shared" ref="C196:C259" si="22">IF(MAX(I196,K196,M196,O196)=I196,"روحانی",IF(MAX(I196,K196,M196,O196)=K196,"رئیسی"))</f>
        <v>رئیسی</v>
      </c>
      <c r="D196" s="51">
        <v>26591</v>
      </c>
      <c r="E196" s="51">
        <v>2304</v>
      </c>
      <c r="F196" s="36">
        <f t="shared" ref="F196:F259" si="23">E196/D196</f>
        <v>8.6645857620999592E-2</v>
      </c>
      <c r="G196" s="51">
        <v>24287</v>
      </c>
      <c r="H196" s="51">
        <v>7853</v>
      </c>
      <c r="I196" s="36">
        <f t="shared" ref="I196:I259" si="24">H196/D196</f>
        <v>0.29532548606671433</v>
      </c>
      <c r="J196" s="51">
        <v>15954</v>
      </c>
      <c r="K196" s="36">
        <f t="shared" si="21"/>
        <v>0.59997743597457787</v>
      </c>
      <c r="L196" s="51">
        <v>218</v>
      </c>
      <c r="M196" s="36">
        <f t="shared" ref="M196:M259" si="25">L196/D196</f>
        <v>8.1982625700424954E-3</v>
      </c>
      <c r="N196" s="51">
        <v>262</v>
      </c>
      <c r="O196" s="36">
        <f t="shared" ref="O196:O259" si="26">N196/D196</f>
        <v>9.8529577676657511E-3</v>
      </c>
    </row>
    <row r="197" spans="1:15" thickBot="1" x14ac:dyDescent="0.25">
      <c r="A197" s="49">
        <v>13</v>
      </c>
      <c r="B197" s="50" t="s">
        <v>193</v>
      </c>
      <c r="C197" s="28" t="str">
        <f t="shared" si="22"/>
        <v>رئیسی</v>
      </c>
      <c r="D197" s="51">
        <v>67910</v>
      </c>
      <c r="E197" s="51">
        <v>4093</v>
      </c>
      <c r="F197" s="36">
        <f t="shared" si="23"/>
        <v>6.0270946841407748E-2</v>
      </c>
      <c r="G197" s="51">
        <v>63817</v>
      </c>
      <c r="H197" s="51">
        <v>28354</v>
      </c>
      <c r="I197" s="36">
        <f t="shared" si="24"/>
        <v>0.41752319246060965</v>
      </c>
      <c r="J197" s="51">
        <v>33152</v>
      </c>
      <c r="K197" s="36">
        <f t="shared" si="21"/>
        <v>0.48817552643204243</v>
      </c>
      <c r="L197" s="51">
        <v>1322</v>
      </c>
      <c r="M197" s="36">
        <f t="shared" si="25"/>
        <v>1.9466941540273893E-2</v>
      </c>
      <c r="N197" s="51">
        <v>989</v>
      </c>
      <c r="O197" s="36">
        <f t="shared" si="26"/>
        <v>1.4563392725666324E-2</v>
      </c>
    </row>
    <row r="198" spans="1:15" thickBot="1" x14ac:dyDescent="0.25">
      <c r="A198" s="49">
        <v>14</v>
      </c>
      <c r="B198" s="50" t="s">
        <v>194</v>
      </c>
      <c r="C198" s="28" t="str">
        <f t="shared" si="22"/>
        <v>رئیسی</v>
      </c>
      <c r="D198" s="51">
        <v>224832</v>
      </c>
      <c r="E198" s="51">
        <v>10180</v>
      </c>
      <c r="F198" s="36">
        <f t="shared" si="23"/>
        <v>4.5278252206091663E-2</v>
      </c>
      <c r="G198" s="51">
        <v>214652</v>
      </c>
      <c r="H198" s="51">
        <v>98821</v>
      </c>
      <c r="I198" s="36">
        <f t="shared" si="24"/>
        <v>0.43953262880728722</v>
      </c>
      <c r="J198" s="51">
        <v>112013</v>
      </c>
      <c r="K198" s="36">
        <f t="shared" si="21"/>
        <v>0.49820755052661542</v>
      </c>
      <c r="L198" s="51">
        <v>2449</v>
      </c>
      <c r="M198" s="36">
        <f t="shared" si="25"/>
        <v>1.0892577569029319E-2</v>
      </c>
      <c r="N198" s="51">
        <v>1369</v>
      </c>
      <c r="O198" s="36">
        <f t="shared" si="26"/>
        <v>6.0889908909763733E-3</v>
      </c>
    </row>
    <row r="199" spans="1:15" thickBot="1" x14ac:dyDescent="0.25">
      <c r="A199" s="49">
        <v>15</v>
      </c>
      <c r="B199" s="50" t="s">
        <v>195</v>
      </c>
      <c r="C199" s="28" t="str">
        <f t="shared" si="22"/>
        <v>رئیسی</v>
      </c>
      <c r="D199" s="51">
        <v>53969</v>
      </c>
      <c r="E199" s="51">
        <v>4930</v>
      </c>
      <c r="F199" s="36">
        <f t="shared" si="23"/>
        <v>9.1348737238044056E-2</v>
      </c>
      <c r="G199" s="51">
        <v>49039</v>
      </c>
      <c r="H199" s="51">
        <v>16414</v>
      </c>
      <c r="I199" s="36">
        <f t="shared" si="24"/>
        <v>0.30413756045137025</v>
      </c>
      <c r="J199" s="51">
        <v>31593</v>
      </c>
      <c r="K199" s="36">
        <f t="shared" si="21"/>
        <v>0.58539161370416348</v>
      </c>
      <c r="L199" s="51">
        <v>534</v>
      </c>
      <c r="M199" s="36">
        <f t="shared" si="25"/>
        <v>9.8945691044859084E-3</v>
      </c>
      <c r="N199" s="51">
        <v>498</v>
      </c>
      <c r="O199" s="36">
        <f t="shared" si="26"/>
        <v>9.2275195019362963E-3</v>
      </c>
    </row>
    <row r="200" spans="1:15" ht="39.75" thickBot="1" x14ac:dyDescent="0.25">
      <c r="A200" s="49">
        <v>16</v>
      </c>
      <c r="B200" s="50" t="s">
        <v>196</v>
      </c>
      <c r="C200" s="28" t="str">
        <f t="shared" si="22"/>
        <v>روحانی</v>
      </c>
      <c r="D200" s="51">
        <v>29388</v>
      </c>
      <c r="E200" s="51">
        <v>2230</v>
      </c>
      <c r="F200" s="36">
        <f t="shared" si="23"/>
        <v>7.5881312100176943E-2</v>
      </c>
      <c r="G200" s="51">
        <v>27158</v>
      </c>
      <c r="H200" s="51">
        <v>13877</v>
      </c>
      <c r="I200" s="36">
        <f t="shared" si="24"/>
        <v>0.47219953722607866</v>
      </c>
      <c r="J200" s="51">
        <v>12540</v>
      </c>
      <c r="K200" s="36">
        <f t="shared" si="21"/>
        <v>0.42670477746018781</v>
      </c>
      <c r="L200" s="51">
        <v>461</v>
      </c>
      <c r="M200" s="36">
        <f t="shared" si="25"/>
        <v>1.5686674833265277E-2</v>
      </c>
      <c r="N200" s="51">
        <v>280</v>
      </c>
      <c r="O200" s="36">
        <f t="shared" si="26"/>
        <v>9.5276983802912753E-3</v>
      </c>
    </row>
    <row r="201" spans="1:15" thickBot="1" x14ac:dyDescent="0.25">
      <c r="A201" s="49">
        <v>17</v>
      </c>
      <c r="B201" s="50" t="s">
        <v>197</v>
      </c>
      <c r="C201" s="28" t="str">
        <f t="shared" si="22"/>
        <v>روحانی</v>
      </c>
      <c r="D201" s="51">
        <v>66312</v>
      </c>
      <c r="E201" s="51">
        <v>2101</v>
      </c>
      <c r="F201" s="36">
        <f t="shared" si="23"/>
        <v>3.1683556520690069E-2</v>
      </c>
      <c r="G201" s="51">
        <v>64211</v>
      </c>
      <c r="H201" s="51">
        <v>33320</v>
      </c>
      <c r="I201" s="36">
        <f t="shared" si="24"/>
        <v>0.50247315719628427</v>
      </c>
      <c r="J201" s="51">
        <v>30236</v>
      </c>
      <c r="K201" s="36">
        <f t="shared" si="21"/>
        <v>0.4559657377246954</v>
      </c>
      <c r="L201" s="51">
        <v>460</v>
      </c>
      <c r="M201" s="36">
        <f t="shared" si="25"/>
        <v>6.9369043310411388E-3</v>
      </c>
      <c r="N201" s="51">
        <v>195</v>
      </c>
      <c r="O201" s="36">
        <f t="shared" si="26"/>
        <v>2.9406442272891784E-3</v>
      </c>
    </row>
    <row r="202" spans="1:15" thickBot="1" x14ac:dyDescent="0.25">
      <c r="A202" s="49">
        <v>18</v>
      </c>
      <c r="B202" s="50" t="s">
        <v>198</v>
      </c>
      <c r="C202" s="28" t="str">
        <f t="shared" si="22"/>
        <v>رئیسی</v>
      </c>
      <c r="D202" s="51">
        <v>68534</v>
      </c>
      <c r="E202" s="51">
        <v>9261</v>
      </c>
      <c r="F202" s="36">
        <f t="shared" si="23"/>
        <v>0.1351300084629527</v>
      </c>
      <c r="G202" s="51">
        <v>59273</v>
      </c>
      <c r="H202" s="51">
        <v>21845</v>
      </c>
      <c r="I202" s="36">
        <f t="shared" si="24"/>
        <v>0.31874689934922812</v>
      </c>
      <c r="J202" s="51">
        <v>35952</v>
      </c>
      <c r="K202" s="36">
        <f t="shared" si="21"/>
        <v>0.52458633670878685</v>
      </c>
      <c r="L202" s="51">
        <v>790</v>
      </c>
      <c r="M202" s="36">
        <f t="shared" si="25"/>
        <v>1.152712522251729E-2</v>
      </c>
      <c r="N202" s="51">
        <v>686</v>
      </c>
      <c r="O202" s="36">
        <f t="shared" si="26"/>
        <v>1.0009630256515014E-2</v>
      </c>
    </row>
    <row r="203" spans="1:15" thickBot="1" x14ac:dyDescent="0.25">
      <c r="A203" s="49">
        <v>19</v>
      </c>
      <c r="B203" s="50" t="s">
        <v>199</v>
      </c>
      <c r="C203" s="28" t="str">
        <f t="shared" si="22"/>
        <v>رئیسی</v>
      </c>
      <c r="D203" s="51">
        <v>105867</v>
      </c>
      <c r="E203" s="51">
        <v>5260</v>
      </c>
      <c r="F203" s="36">
        <f t="shared" si="23"/>
        <v>4.9684982100182302E-2</v>
      </c>
      <c r="G203" s="51">
        <v>100607</v>
      </c>
      <c r="H203" s="51">
        <v>47267</v>
      </c>
      <c r="I203" s="36">
        <f t="shared" si="24"/>
        <v>0.44647529447325418</v>
      </c>
      <c r="J203" s="51">
        <v>51376</v>
      </c>
      <c r="K203" s="36">
        <f t="shared" si="21"/>
        <v>0.48528814455873881</v>
      </c>
      <c r="L203" s="51">
        <v>1138</v>
      </c>
      <c r="M203" s="36">
        <f t="shared" si="25"/>
        <v>1.0749336431560353E-2</v>
      </c>
      <c r="N203" s="51">
        <v>826</v>
      </c>
      <c r="O203" s="36">
        <f t="shared" si="26"/>
        <v>7.8022424362643693E-3</v>
      </c>
    </row>
    <row r="204" spans="1:15" thickBot="1" x14ac:dyDescent="0.25">
      <c r="A204" s="49">
        <v>20</v>
      </c>
      <c r="B204" s="50" t="s">
        <v>200</v>
      </c>
      <c r="C204" s="28" t="str">
        <f t="shared" si="22"/>
        <v>روحانی</v>
      </c>
      <c r="D204" s="51">
        <v>99425</v>
      </c>
      <c r="E204" s="51">
        <v>5076</v>
      </c>
      <c r="F204" s="36">
        <f t="shared" si="23"/>
        <v>5.1053557958259992E-2</v>
      </c>
      <c r="G204" s="51">
        <v>94349</v>
      </c>
      <c r="H204" s="51">
        <v>55604</v>
      </c>
      <c r="I204" s="36">
        <f t="shared" si="24"/>
        <v>0.55925572039225546</v>
      </c>
      <c r="J204" s="51">
        <v>36976</v>
      </c>
      <c r="K204" s="36">
        <f t="shared" si="21"/>
        <v>0.3718984158913754</v>
      </c>
      <c r="L204" s="51">
        <v>1208</v>
      </c>
      <c r="M204" s="36">
        <f t="shared" si="25"/>
        <v>1.2149861704802615E-2</v>
      </c>
      <c r="N204" s="51">
        <v>561</v>
      </c>
      <c r="O204" s="36">
        <f t="shared" si="26"/>
        <v>5.6424440533065128E-3</v>
      </c>
    </row>
    <row r="205" spans="1:15" thickBot="1" x14ac:dyDescent="0.25">
      <c r="A205" s="49">
        <v>21</v>
      </c>
      <c r="B205" s="50" t="s">
        <v>201</v>
      </c>
      <c r="C205" s="28" t="str">
        <f t="shared" si="22"/>
        <v>رئیسی</v>
      </c>
      <c r="D205" s="51">
        <v>58905</v>
      </c>
      <c r="E205" s="51">
        <v>5537</v>
      </c>
      <c r="F205" s="36">
        <f t="shared" si="23"/>
        <v>9.399881164587047E-2</v>
      </c>
      <c r="G205" s="51">
        <v>53368</v>
      </c>
      <c r="H205" s="51">
        <v>20449</v>
      </c>
      <c r="I205" s="36">
        <f t="shared" si="24"/>
        <v>0.34715219421101773</v>
      </c>
      <c r="J205" s="51">
        <v>31654</v>
      </c>
      <c r="K205" s="36">
        <f t="shared" si="21"/>
        <v>0.53737373737373739</v>
      </c>
      <c r="L205" s="51">
        <v>654</v>
      </c>
      <c r="M205" s="36">
        <f t="shared" si="25"/>
        <v>1.110262286732875E-2</v>
      </c>
      <c r="N205" s="51">
        <v>611</v>
      </c>
      <c r="O205" s="36">
        <f t="shared" si="26"/>
        <v>1.0372633902045666E-2</v>
      </c>
    </row>
    <row r="206" spans="1:15" thickBot="1" x14ac:dyDescent="0.25">
      <c r="A206" s="49">
        <v>22</v>
      </c>
      <c r="B206" s="50" t="s">
        <v>202</v>
      </c>
      <c r="C206" s="28" t="str">
        <f t="shared" si="22"/>
        <v>روحانی</v>
      </c>
      <c r="D206" s="51">
        <v>37456</v>
      </c>
      <c r="E206" s="51">
        <v>1888</v>
      </c>
      <c r="F206" s="36">
        <f t="shared" si="23"/>
        <v>5.0405809483126868E-2</v>
      </c>
      <c r="G206" s="51">
        <v>35568</v>
      </c>
      <c r="H206" s="51">
        <v>21996</v>
      </c>
      <c r="I206" s="36">
        <f t="shared" si="24"/>
        <v>0.58724903887227675</v>
      </c>
      <c r="J206" s="51">
        <v>12913</v>
      </c>
      <c r="K206" s="36">
        <f t="shared" si="21"/>
        <v>0.34475117471166167</v>
      </c>
      <c r="L206" s="51">
        <v>378</v>
      </c>
      <c r="M206" s="36">
        <f t="shared" si="25"/>
        <v>1.0091841093549766E-2</v>
      </c>
      <c r="N206" s="51">
        <v>281</v>
      </c>
      <c r="O206" s="36">
        <f t="shared" si="26"/>
        <v>7.5021358393848785E-3</v>
      </c>
    </row>
    <row r="207" spans="1:15" thickBot="1" x14ac:dyDescent="0.25">
      <c r="A207" s="49">
        <v>23</v>
      </c>
      <c r="B207" s="50" t="s">
        <v>203</v>
      </c>
      <c r="C207" s="28" t="str">
        <f t="shared" si="22"/>
        <v>روحانی</v>
      </c>
      <c r="D207" s="51">
        <v>19614</v>
      </c>
      <c r="E207" s="51">
        <v>1001</v>
      </c>
      <c r="F207" s="36">
        <f t="shared" si="23"/>
        <v>5.1034975017844396E-2</v>
      </c>
      <c r="G207" s="51">
        <v>18613</v>
      </c>
      <c r="H207" s="51">
        <v>11546</v>
      </c>
      <c r="I207" s="36">
        <f t="shared" si="24"/>
        <v>0.58866116039563576</v>
      </c>
      <c r="J207" s="51">
        <v>6921</v>
      </c>
      <c r="K207" s="36">
        <f t="shared" si="21"/>
        <v>0.35286020189660444</v>
      </c>
      <c r="L207" s="51">
        <v>111</v>
      </c>
      <c r="M207" s="36">
        <f t="shared" si="25"/>
        <v>5.6592230039767509E-3</v>
      </c>
      <c r="N207" s="51">
        <v>35</v>
      </c>
      <c r="O207" s="36">
        <f t="shared" si="26"/>
        <v>1.7844396859386152E-3</v>
      </c>
    </row>
    <row r="208" spans="1:15" thickBot="1" x14ac:dyDescent="0.25">
      <c r="A208" s="49">
        <v>24</v>
      </c>
      <c r="B208" s="50" t="s">
        <v>204</v>
      </c>
      <c r="C208" s="28" t="str">
        <f t="shared" si="22"/>
        <v>روحانی</v>
      </c>
      <c r="D208" s="51">
        <v>64118</v>
      </c>
      <c r="E208" s="51">
        <v>3002</v>
      </c>
      <c r="F208" s="36">
        <f t="shared" si="23"/>
        <v>4.6819925761876539E-2</v>
      </c>
      <c r="G208" s="51">
        <v>61116</v>
      </c>
      <c r="H208" s="51">
        <v>45159</v>
      </c>
      <c r="I208" s="36">
        <f t="shared" si="24"/>
        <v>0.70431080195888829</v>
      </c>
      <c r="J208" s="51">
        <v>15057</v>
      </c>
      <c r="K208" s="36">
        <f t="shared" si="21"/>
        <v>0.2348326522973268</v>
      </c>
      <c r="L208" s="51">
        <v>581</v>
      </c>
      <c r="M208" s="36">
        <f t="shared" si="25"/>
        <v>9.0614180105430611E-3</v>
      </c>
      <c r="N208" s="51">
        <v>319</v>
      </c>
      <c r="O208" s="36">
        <f t="shared" si="26"/>
        <v>4.9752019713652949E-3</v>
      </c>
    </row>
    <row r="209" spans="1:15" thickBot="1" x14ac:dyDescent="0.25">
      <c r="A209" s="49">
        <v>25</v>
      </c>
      <c r="B209" s="50" t="s">
        <v>205</v>
      </c>
      <c r="C209" s="28" t="str">
        <f t="shared" si="22"/>
        <v>روحانی</v>
      </c>
      <c r="D209" s="51">
        <v>17201</v>
      </c>
      <c r="E209" s="51">
        <v>725</v>
      </c>
      <c r="F209" s="36">
        <f t="shared" si="23"/>
        <v>4.2148712284169526E-2</v>
      </c>
      <c r="G209" s="51">
        <v>16476</v>
      </c>
      <c r="H209" s="51">
        <v>9769</v>
      </c>
      <c r="I209" s="36">
        <f t="shared" si="24"/>
        <v>0.56793209697110636</v>
      </c>
      <c r="J209" s="51">
        <v>6486</v>
      </c>
      <c r="K209" s="36">
        <f t="shared" si="21"/>
        <v>0.37707110051741177</v>
      </c>
      <c r="L209" s="51">
        <v>153</v>
      </c>
      <c r="M209" s="36">
        <f t="shared" si="25"/>
        <v>8.8948316958316377E-3</v>
      </c>
      <c r="N209" s="51">
        <v>68</v>
      </c>
      <c r="O209" s="36">
        <f t="shared" si="26"/>
        <v>3.9532585314807278E-3</v>
      </c>
    </row>
    <row r="210" spans="1:15" thickBot="1" x14ac:dyDescent="0.25">
      <c r="A210" s="49">
        <v>26</v>
      </c>
      <c r="B210" s="50" t="s">
        <v>206</v>
      </c>
      <c r="C210" s="28" t="str">
        <f t="shared" si="22"/>
        <v>روحانی</v>
      </c>
      <c r="D210" s="51">
        <v>21678</v>
      </c>
      <c r="E210" s="51">
        <v>1022</v>
      </c>
      <c r="F210" s="36">
        <f t="shared" si="23"/>
        <v>4.7144570532336928E-2</v>
      </c>
      <c r="G210" s="51">
        <v>20656</v>
      </c>
      <c r="H210" s="51">
        <v>11369</v>
      </c>
      <c r="I210" s="36">
        <f t="shared" si="24"/>
        <v>0.52444874988467571</v>
      </c>
      <c r="J210" s="51">
        <v>8942</v>
      </c>
      <c r="K210" s="36">
        <f t="shared" si="21"/>
        <v>0.41249192729956641</v>
      </c>
      <c r="L210" s="51">
        <v>238</v>
      </c>
      <c r="M210" s="36">
        <f t="shared" si="25"/>
        <v>1.0978872589722299E-2</v>
      </c>
      <c r="N210" s="51">
        <v>107</v>
      </c>
      <c r="O210" s="36">
        <f t="shared" si="26"/>
        <v>4.9358796936986808E-3</v>
      </c>
    </row>
    <row r="211" spans="1:15" thickBot="1" x14ac:dyDescent="0.25">
      <c r="A211" s="49">
        <v>27</v>
      </c>
      <c r="B211" s="50" t="s">
        <v>207</v>
      </c>
      <c r="C211" s="28" t="str">
        <f t="shared" si="22"/>
        <v>رئیسی</v>
      </c>
      <c r="D211" s="51">
        <v>20455</v>
      </c>
      <c r="E211" s="51">
        <v>1370</v>
      </c>
      <c r="F211" s="36">
        <f t="shared" si="23"/>
        <v>6.6976289415790757E-2</v>
      </c>
      <c r="G211" s="51">
        <v>19085</v>
      </c>
      <c r="H211" s="51">
        <v>5756</v>
      </c>
      <c r="I211" s="36">
        <f t="shared" si="24"/>
        <v>0.28139819115130776</v>
      </c>
      <c r="J211" s="51">
        <v>13086</v>
      </c>
      <c r="K211" s="36">
        <f t="shared" si="21"/>
        <v>0.63974578342703492</v>
      </c>
      <c r="L211" s="51">
        <v>110</v>
      </c>
      <c r="M211" s="36">
        <f t="shared" si="25"/>
        <v>5.3776582742605722E-3</v>
      </c>
      <c r="N211" s="51">
        <v>133</v>
      </c>
      <c r="O211" s="36">
        <f t="shared" si="26"/>
        <v>6.5020777316059644E-3</v>
      </c>
    </row>
    <row r="212" spans="1:15" thickBot="1" x14ac:dyDescent="0.25">
      <c r="A212" s="140" t="s">
        <v>447</v>
      </c>
      <c r="B212" s="141"/>
      <c r="C212" s="28" t="str">
        <f t="shared" si="22"/>
        <v>روحانی</v>
      </c>
      <c r="D212" s="48">
        <v>2264611</v>
      </c>
      <c r="E212" s="48">
        <v>110579</v>
      </c>
      <c r="F212" s="38">
        <f t="shared" si="23"/>
        <v>4.8829136659673561E-2</v>
      </c>
      <c r="G212" s="48">
        <v>2154032</v>
      </c>
      <c r="H212" s="48">
        <v>1194423</v>
      </c>
      <c r="I212" s="38">
        <f t="shared" si="24"/>
        <v>0.52742965568921107</v>
      </c>
      <c r="J212" s="48">
        <v>920970</v>
      </c>
      <c r="K212" s="38">
        <f t="shared" ref="K212:K275" si="27">J212/D212</f>
        <v>0.40667911619258229</v>
      </c>
      <c r="L212" s="48">
        <v>23507</v>
      </c>
      <c r="M212" s="38">
        <f t="shared" si="25"/>
        <v>1.0380149173522518E-2</v>
      </c>
      <c r="N212" s="48">
        <v>15132</v>
      </c>
      <c r="O212" s="38">
        <f t="shared" si="26"/>
        <v>6.6819422850105384E-3</v>
      </c>
    </row>
    <row r="213" spans="1:15" thickBot="1" x14ac:dyDescent="0.3">
      <c r="A213" s="33">
        <v>1</v>
      </c>
      <c r="B213" s="34" t="s">
        <v>208</v>
      </c>
      <c r="C213" s="28" t="str">
        <f t="shared" si="22"/>
        <v>رئیسی</v>
      </c>
      <c r="D213" s="55">
        <v>25714</v>
      </c>
      <c r="E213" s="35">
        <v>788</v>
      </c>
      <c r="F213" s="36">
        <f t="shared" si="23"/>
        <v>3.0644784942054911E-2</v>
      </c>
      <c r="G213" s="35">
        <v>24926</v>
      </c>
      <c r="H213" s="55">
        <v>7549</v>
      </c>
      <c r="I213" s="36">
        <f t="shared" si="24"/>
        <v>0.29357548417204637</v>
      </c>
      <c r="J213" s="55">
        <v>16790</v>
      </c>
      <c r="K213" s="36">
        <f t="shared" si="27"/>
        <v>0.65295169946332732</v>
      </c>
      <c r="L213" s="55">
        <v>441</v>
      </c>
      <c r="M213" s="36">
        <f t="shared" si="25"/>
        <v>1.7150190557672862E-2</v>
      </c>
      <c r="N213" s="55">
        <v>146</v>
      </c>
      <c r="O213" s="36">
        <f t="shared" si="26"/>
        <v>5.6778408648984991E-3</v>
      </c>
    </row>
    <row r="214" spans="1:15" thickBot="1" x14ac:dyDescent="0.3">
      <c r="A214" s="33">
        <v>2</v>
      </c>
      <c r="B214" s="34" t="s">
        <v>209</v>
      </c>
      <c r="C214" s="28" t="str">
        <f t="shared" si="22"/>
        <v>روحانی</v>
      </c>
      <c r="D214" s="55">
        <v>37389</v>
      </c>
      <c r="E214" s="35">
        <v>1342</v>
      </c>
      <c r="F214" s="36">
        <f t="shared" si="23"/>
        <v>3.5892909679317443E-2</v>
      </c>
      <c r="G214" s="35">
        <v>36047</v>
      </c>
      <c r="H214" s="55">
        <v>20626</v>
      </c>
      <c r="I214" s="36">
        <f t="shared" si="24"/>
        <v>0.5516595790205675</v>
      </c>
      <c r="J214" s="55">
        <v>14515</v>
      </c>
      <c r="K214" s="36">
        <f t="shared" si="27"/>
        <v>0.38821578539142526</v>
      </c>
      <c r="L214" s="55">
        <v>620</v>
      </c>
      <c r="M214" s="36">
        <f t="shared" si="25"/>
        <v>1.6582417288507314E-2</v>
      </c>
      <c r="N214" s="55">
        <v>286</v>
      </c>
      <c r="O214" s="36">
        <f t="shared" si="26"/>
        <v>7.6493086201824068E-3</v>
      </c>
    </row>
    <row r="215" spans="1:15" thickBot="1" x14ac:dyDescent="0.3">
      <c r="A215" s="33">
        <v>3</v>
      </c>
      <c r="B215" s="34" t="s">
        <v>210</v>
      </c>
      <c r="C215" s="28" t="str">
        <f t="shared" si="22"/>
        <v>روحانی</v>
      </c>
      <c r="D215" s="55">
        <v>256247</v>
      </c>
      <c r="E215" s="35">
        <v>6845</v>
      </c>
      <c r="F215" s="36">
        <f t="shared" si="23"/>
        <v>2.6712507853750483E-2</v>
      </c>
      <c r="G215" s="35">
        <v>249402</v>
      </c>
      <c r="H215" s="55">
        <v>122586</v>
      </c>
      <c r="I215" s="36">
        <f t="shared" si="24"/>
        <v>0.47838999090721063</v>
      </c>
      <c r="J215" s="55">
        <v>120557</v>
      </c>
      <c r="K215" s="36">
        <f t="shared" si="27"/>
        <v>0.47047184942652986</v>
      </c>
      <c r="L215" s="55">
        <v>4856</v>
      </c>
      <c r="M215" s="36">
        <f t="shared" si="25"/>
        <v>1.8950465761550378E-2</v>
      </c>
      <c r="N215" s="55">
        <v>1403</v>
      </c>
      <c r="O215" s="36">
        <f t="shared" si="26"/>
        <v>5.4751860509586452E-3</v>
      </c>
    </row>
    <row r="216" spans="1:15" thickBot="1" x14ac:dyDescent="0.3">
      <c r="A216" s="33">
        <v>4</v>
      </c>
      <c r="B216" s="34" t="s">
        <v>211</v>
      </c>
      <c r="C216" s="28" t="str">
        <f t="shared" si="22"/>
        <v>رئیسی</v>
      </c>
      <c r="D216" s="55">
        <v>19108</v>
      </c>
      <c r="E216" s="35">
        <v>617</v>
      </c>
      <c r="F216" s="36">
        <f t="shared" si="23"/>
        <v>3.2290140255390412E-2</v>
      </c>
      <c r="G216" s="35">
        <v>18491</v>
      </c>
      <c r="H216" s="55">
        <v>6308</v>
      </c>
      <c r="I216" s="36">
        <f t="shared" si="24"/>
        <v>0.33012350847812433</v>
      </c>
      <c r="J216" s="55">
        <v>11757</v>
      </c>
      <c r="K216" s="36">
        <f t="shared" si="27"/>
        <v>0.61529202428302276</v>
      </c>
      <c r="L216" s="55">
        <v>344</v>
      </c>
      <c r="M216" s="36">
        <f t="shared" si="25"/>
        <v>1.8002930709650408E-2</v>
      </c>
      <c r="N216" s="55">
        <v>82</v>
      </c>
      <c r="O216" s="36">
        <f t="shared" si="26"/>
        <v>4.2913962738120159E-3</v>
      </c>
    </row>
    <row r="217" spans="1:15" thickBot="1" x14ac:dyDescent="0.3">
      <c r="A217" s="33">
        <v>5</v>
      </c>
      <c r="B217" s="34" t="s">
        <v>212</v>
      </c>
      <c r="C217" s="28" t="str">
        <f t="shared" si="22"/>
        <v>روحانی</v>
      </c>
      <c r="D217" s="55">
        <v>32804</v>
      </c>
      <c r="E217" s="35">
        <v>831</v>
      </c>
      <c r="F217" s="36">
        <f t="shared" si="23"/>
        <v>2.5332276551640043E-2</v>
      </c>
      <c r="G217" s="35">
        <v>31973</v>
      </c>
      <c r="H217" s="55">
        <v>16811</v>
      </c>
      <c r="I217" s="36">
        <f t="shared" si="24"/>
        <v>0.51246799170832824</v>
      </c>
      <c r="J217" s="55">
        <v>14740</v>
      </c>
      <c r="K217" s="36">
        <f t="shared" si="27"/>
        <v>0.44933544689671989</v>
      </c>
      <c r="L217" s="55">
        <v>324</v>
      </c>
      <c r="M217" s="36">
        <f t="shared" si="25"/>
        <v>9.8768442872820394E-3</v>
      </c>
      <c r="N217" s="55">
        <v>98</v>
      </c>
      <c r="O217" s="36">
        <f t="shared" si="26"/>
        <v>2.9874405560297527E-3</v>
      </c>
    </row>
    <row r="218" spans="1:15" thickBot="1" x14ac:dyDescent="0.3">
      <c r="A218" s="33">
        <v>6</v>
      </c>
      <c r="B218" s="34" t="s">
        <v>213</v>
      </c>
      <c r="C218" s="28" t="str">
        <f t="shared" si="22"/>
        <v>رئیسی</v>
      </c>
      <c r="D218" s="55">
        <v>104083</v>
      </c>
      <c r="E218" s="35">
        <v>2621</v>
      </c>
      <c r="F218" s="36">
        <f t="shared" si="23"/>
        <v>2.5181826042677477E-2</v>
      </c>
      <c r="G218" s="35">
        <v>101462</v>
      </c>
      <c r="H218" s="55">
        <v>32041</v>
      </c>
      <c r="I218" s="36">
        <f t="shared" si="24"/>
        <v>0.30784085777696646</v>
      </c>
      <c r="J218" s="55">
        <v>67779</v>
      </c>
      <c r="K218" s="36">
        <f t="shared" si="27"/>
        <v>0.65120144500062449</v>
      </c>
      <c r="L218" s="55">
        <v>1287</v>
      </c>
      <c r="M218" s="36">
        <f t="shared" si="25"/>
        <v>1.2365131673760365E-2</v>
      </c>
      <c r="N218" s="55">
        <v>355</v>
      </c>
      <c r="O218" s="36">
        <f t="shared" si="26"/>
        <v>3.4107395059711962E-3</v>
      </c>
    </row>
    <row r="219" spans="1:15" thickBot="1" x14ac:dyDescent="0.3">
      <c r="A219" s="33">
        <v>7</v>
      </c>
      <c r="B219" s="34" t="s">
        <v>214</v>
      </c>
      <c r="C219" s="28" t="str">
        <f t="shared" si="22"/>
        <v>روحانی</v>
      </c>
      <c r="D219" s="55">
        <v>83399</v>
      </c>
      <c r="E219" s="35">
        <v>3308</v>
      </c>
      <c r="F219" s="36">
        <f t="shared" si="23"/>
        <v>3.9664744181584909E-2</v>
      </c>
      <c r="G219" s="35">
        <v>80091</v>
      </c>
      <c r="H219" s="55">
        <v>46110</v>
      </c>
      <c r="I219" s="36">
        <f t="shared" si="24"/>
        <v>0.55288432715020563</v>
      </c>
      <c r="J219" s="55">
        <v>31685</v>
      </c>
      <c r="K219" s="36">
        <f t="shared" si="27"/>
        <v>0.37992062254943104</v>
      </c>
      <c r="L219" s="55">
        <v>1602</v>
      </c>
      <c r="M219" s="36">
        <f t="shared" si="25"/>
        <v>1.9208863415628486E-2</v>
      </c>
      <c r="N219" s="55">
        <v>694</v>
      </c>
      <c r="O219" s="36">
        <f t="shared" si="26"/>
        <v>8.3214427031499186E-3</v>
      </c>
    </row>
    <row r="220" spans="1:15" thickBot="1" x14ac:dyDescent="0.3">
      <c r="A220" s="33">
        <v>8</v>
      </c>
      <c r="B220" s="34" t="s">
        <v>215</v>
      </c>
      <c r="C220" s="28" t="str">
        <f t="shared" si="22"/>
        <v>رئیسی</v>
      </c>
      <c r="D220" s="55">
        <v>25689</v>
      </c>
      <c r="E220" s="35">
        <v>456</v>
      </c>
      <c r="F220" s="36">
        <f t="shared" si="23"/>
        <v>1.7750788275137219E-2</v>
      </c>
      <c r="G220" s="35">
        <v>25233</v>
      </c>
      <c r="H220" s="55">
        <v>8018</v>
      </c>
      <c r="I220" s="36">
        <f t="shared" si="24"/>
        <v>0.31211802717116277</v>
      </c>
      <c r="J220" s="55">
        <v>16780</v>
      </c>
      <c r="K220" s="36">
        <f t="shared" si="27"/>
        <v>0.65319786679123359</v>
      </c>
      <c r="L220" s="55">
        <v>286</v>
      </c>
      <c r="M220" s="36">
        <f t="shared" si="25"/>
        <v>1.1133169839230799E-2</v>
      </c>
      <c r="N220" s="55">
        <v>149</v>
      </c>
      <c r="O220" s="36">
        <f t="shared" si="26"/>
        <v>5.8001479232356263E-3</v>
      </c>
    </row>
    <row r="221" spans="1:15" thickBot="1" x14ac:dyDescent="0.3">
      <c r="A221" s="130" t="s">
        <v>464</v>
      </c>
      <c r="B221" s="131"/>
      <c r="C221" s="28" t="str">
        <f t="shared" si="22"/>
        <v>رئیسی</v>
      </c>
      <c r="D221" s="68">
        <v>584433</v>
      </c>
      <c r="E221" s="42">
        <v>16808</v>
      </c>
      <c r="F221" s="38">
        <f t="shared" si="23"/>
        <v>2.8759498522499587E-2</v>
      </c>
      <c r="G221" s="42">
        <v>567625</v>
      </c>
      <c r="H221" s="68">
        <v>260049</v>
      </c>
      <c r="I221" s="38">
        <f t="shared" si="24"/>
        <v>0.44495947354102183</v>
      </c>
      <c r="J221" s="68">
        <v>294603</v>
      </c>
      <c r="K221" s="38">
        <f t="shared" si="27"/>
        <v>0.50408344498000623</v>
      </c>
      <c r="L221" s="68">
        <v>9760</v>
      </c>
      <c r="M221" s="38">
        <f t="shared" si="25"/>
        <v>1.669994678603022E-2</v>
      </c>
      <c r="N221" s="68">
        <v>3213</v>
      </c>
      <c r="O221" s="38">
        <f t="shared" si="26"/>
        <v>5.4976361704421207E-3</v>
      </c>
    </row>
    <row r="222" spans="1:15" thickBot="1" x14ac:dyDescent="0.3">
      <c r="A222" s="33">
        <v>1</v>
      </c>
      <c r="B222" s="34" t="s">
        <v>216</v>
      </c>
      <c r="C222" s="28" t="str">
        <f t="shared" si="22"/>
        <v>روحانی</v>
      </c>
      <c r="D222" s="55">
        <v>13774</v>
      </c>
      <c r="E222" s="35">
        <v>332</v>
      </c>
      <c r="F222" s="36">
        <f t="shared" si="23"/>
        <v>2.4103383185712212E-2</v>
      </c>
      <c r="G222" s="35">
        <v>13442</v>
      </c>
      <c r="H222" s="55">
        <v>9008</v>
      </c>
      <c r="I222" s="36">
        <f t="shared" si="24"/>
        <v>0.65398577029185423</v>
      </c>
      <c r="J222" s="55">
        <v>4291</v>
      </c>
      <c r="K222" s="36">
        <f t="shared" si="27"/>
        <v>0.31152896762015392</v>
      </c>
      <c r="L222" s="55">
        <v>100</v>
      </c>
      <c r="M222" s="36">
        <f t="shared" si="25"/>
        <v>7.2600551764193406E-3</v>
      </c>
      <c r="N222" s="55">
        <v>43</v>
      </c>
      <c r="O222" s="36">
        <f t="shared" si="26"/>
        <v>3.1218237258603164E-3</v>
      </c>
    </row>
    <row r="223" spans="1:15" thickBot="1" x14ac:dyDescent="0.3">
      <c r="A223" s="33">
        <v>2</v>
      </c>
      <c r="B223" s="34" t="s">
        <v>217</v>
      </c>
      <c r="C223" s="28" t="str">
        <f t="shared" si="22"/>
        <v>روحانی</v>
      </c>
      <c r="D223" s="55">
        <v>10990</v>
      </c>
      <c r="E223" s="35">
        <v>709</v>
      </c>
      <c r="F223" s="36">
        <f t="shared" si="23"/>
        <v>6.4513193812556865E-2</v>
      </c>
      <c r="G223" s="35">
        <v>10281</v>
      </c>
      <c r="H223" s="55">
        <v>5208</v>
      </c>
      <c r="I223" s="36">
        <f t="shared" si="24"/>
        <v>0.47388535031847134</v>
      </c>
      <c r="J223" s="55">
        <v>4845</v>
      </c>
      <c r="K223" s="36">
        <f t="shared" si="27"/>
        <v>0.44085532302092811</v>
      </c>
      <c r="L223" s="55">
        <v>160</v>
      </c>
      <c r="M223" s="36">
        <f t="shared" si="25"/>
        <v>1.4558689717925387E-2</v>
      </c>
      <c r="N223" s="55">
        <v>68</v>
      </c>
      <c r="O223" s="36">
        <f t="shared" si="26"/>
        <v>6.1874431301182893E-3</v>
      </c>
    </row>
    <row r="224" spans="1:15" thickBot="1" x14ac:dyDescent="0.3">
      <c r="A224" s="33">
        <v>3</v>
      </c>
      <c r="B224" s="34" t="s">
        <v>218</v>
      </c>
      <c r="C224" s="28" t="str">
        <f t="shared" si="22"/>
        <v>رئیسی</v>
      </c>
      <c r="D224" s="55">
        <v>132063</v>
      </c>
      <c r="E224" s="35">
        <v>3914</v>
      </c>
      <c r="F224" s="36">
        <f t="shared" si="23"/>
        <v>2.9637370043085497E-2</v>
      </c>
      <c r="G224" s="35">
        <v>128149</v>
      </c>
      <c r="H224" s="55">
        <v>52603</v>
      </c>
      <c r="I224" s="36">
        <f t="shared" si="24"/>
        <v>0.39831746969249526</v>
      </c>
      <c r="J224" s="55">
        <v>72888</v>
      </c>
      <c r="K224" s="36">
        <f t="shared" si="27"/>
        <v>0.55191840258058655</v>
      </c>
      <c r="L224" s="55">
        <v>1950</v>
      </c>
      <c r="M224" s="36">
        <f t="shared" si="25"/>
        <v>1.476568001635583E-2</v>
      </c>
      <c r="N224" s="55">
        <v>708</v>
      </c>
      <c r="O224" s="36">
        <f t="shared" si="26"/>
        <v>5.3610776674768859E-3</v>
      </c>
    </row>
    <row r="225" spans="1:15" thickBot="1" x14ac:dyDescent="0.3">
      <c r="A225" s="33">
        <v>4</v>
      </c>
      <c r="B225" s="34" t="s">
        <v>219</v>
      </c>
      <c r="C225" s="28" t="str">
        <f t="shared" si="22"/>
        <v>روحانی</v>
      </c>
      <c r="D225" s="55">
        <v>89741</v>
      </c>
      <c r="E225" s="35">
        <v>2496</v>
      </c>
      <c r="F225" s="36">
        <f t="shared" si="23"/>
        <v>2.7813374043079528E-2</v>
      </c>
      <c r="G225" s="35">
        <v>87245</v>
      </c>
      <c r="H225" s="55">
        <v>49754</v>
      </c>
      <c r="I225" s="36">
        <f t="shared" si="24"/>
        <v>0.5544177131968665</v>
      </c>
      <c r="J225" s="55">
        <v>35650</v>
      </c>
      <c r="K225" s="36">
        <f t="shared" si="27"/>
        <v>0.39725432076754214</v>
      </c>
      <c r="L225" s="55">
        <v>1351</v>
      </c>
      <c r="M225" s="36">
        <f t="shared" si="25"/>
        <v>1.5054434427964921E-2</v>
      </c>
      <c r="N225" s="55">
        <v>490</v>
      </c>
      <c r="O225" s="36">
        <f t="shared" si="26"/>
        <v>5.4601575645468626E-3</v>
      </c>
    </row>
    <row r="226" spans="1:15" thickBot="1" x14ac:dyDescent="0.3">
      <c r="A226" s="33">
        <v>5</v>
      </c>
      <c r="B226" s="34" t="s">
        <v>220</v>
      </c>
      <c r="C226" s="28" t="str">
        <f t="shared" si="22"/>
        <v>رئیسی</v>
      </c>
      <c r="D226" s="55">
        <v>61128</v>
      </c>
      <c r="E226" s="35">
        <v>1805</v>
      </c>
      <c r="F226" s="36">
        <f t="shared" si="23"/>
        <v>2.9528203114775553E-2</v>
      </c>
      <c r="G226" s="35">
        <v>59323</v>
      </c>
      <c r="H226" s="55">
        <v>21926</v>
      </c>
      <c r="I226" s="36">
        <f t="shared" si="24"/>
        <v>0.3586899620468525</v>
      </c>
      <c r="J226" s="55">
        <v>36037</v>
      </c>
      <c r="K226" s="36">
        <f t="shared" si="27"/>
        <v>0.58953343803167124</v>
      </c>
      <c r="L226" s="55">
        <v>987</v>
      </c>
      <c r="M226" s="36">
        <f t="shared" si="25"/>
        <v>1.6146446800157047E-2</v>
      </c>
      <c r="N226" s="55">
        <v>373</v>
      </c>
      <c r="O226" s="36">
        <f t="shared" si="26"/>
        <v>6.1019500065436459E-3</v>
      </c>
    </row>
    <row r="227" spans="1:15" thickBot="1" x14ac:dyDescent="0.3">
      <c r="A227" s="33">
        <v>6</v>
      </c>
      <c r="B227" s="34" t="s">
        <v>221</v>
      </c>
      <c r="C227" s="28" t="str">
        <f t="shared" si="22"/>
        <v>رئیسی</v>
      </c>
      <c r="D227" s="55">
        <v>24772</v>
      </c>
      <c r="E227" s="35">
        <v>427</v>
      </c>
      <c r="F227" s="36">
        <f t="shared" si="23"/>
        <v>1.7237203294041659E-2</v>
      </c>
      <c r="G227" s="35">
        <v>24345</v>
      </c>
      <c r="H227" s="55">
        <v>5764</v>
      </c>
      <c r="I227" s="36">
        <f t="shared" si="24"/>
        <v>0.23268206039076378</v>
      </c>
      <c r="J227" s="55">
        <v>18357</v>
      </c>
      <c r="K227" s="36">
        <f t="shared" si="27"/>
        <v>0.7410382690134022</v>
      </c>
      <c r="L227" s="55">
        <v>177</v>
      </c>
      <c r="M227" s="36">
        <f t="shared" si="25"/>
        <v>7.1451638947198446E-3</v>
      </c>
      <c r="N227" s="55">
        <v>47</v>
      </c>
      <c r="O227" s="36">
        <f t="shared" si="26"/>
        <v>1.8973034070725013E-3</v>
      </c>
    </row>
    <row r="228" spans="1:15" thickBot="1" x14ac:dyDescent="0.3">
      <c r="A228" s="33">
        <v>7</v>
      </c>
      <c r="B228" s="34" t="s">
        <v>222</v>
      </c>
      <c r="C228" s="28" t="str">
        <f t="shared" si="22"/>
        <v>روحانی</v>
      </c>
      <c r="D228" s="55">
        <v>29058</v>
      </c>
      <c r="E228" s="35">
        <v>1177</v>
      </c>
      <c r="F228" s="36">
        <f t="shared" si="23"/>
        <v>4.0505196503544637E-2</v>
      </c>
      <c r="G228" s="35">
        <v>27881</v>
      </c>
      <c r="H228" s="55">
        <v>15575</v>
      </c>
      <c r="I228" s="36">
        <f t="shared" si="24"/>
        <v>0.53599697157409321</v>
      </c>
      <c r="J228" s="55">
        <v>11729</v>
      </c>
      <c r="K228" s="36">
        <f t="shared" si="27"/>
        <v>0.40364099387432034</v>
      </c>
      <c r="L228" s="55">
        <v>452</v>
      </c>
      <c r="M228" s="36">
        <f t="shared" si="25"/>
        <v>1.5555096703145433E-2</v>
      </c>
      <c r="N228" s="55">
        <v>125</v>
      </c>
      <c r="O228" s="36">
        <f t="shared" si="26"/>
        <v>4.3017413448964139E-3</v>
      </c>
    </row>
    <row r="229" spans="1:15" thickBot="1" x14ac:dyDescent="0.3">
      <c r="A229" s="33">
        <v>8</v>
      </c>
      <c r="B229" s="34" t="s">
        <v>223</v>
      </c>
      <c r="C229" s="28" t="str">
        <f t="shared" si="22"/>
        <v>روحانی</v>
      </c>
      <c r="D229" s="55">
        <v>42079</v>
      </c>
      <c r="E229" s="35">
        <v>1950</v>
      </c>
      <c r="F229" s="36">
        <f t="shared" si="23"/>
        <v>4.6341405451650469E-2</v>
      </c>
      <c r="G229" s="35">
        <v>40129</v>
      </c>
      <c r="H229" s="55">
        <v>22441</v>
      </c>
      <c r="I229" s="36">
        <f t="shared" si="24"/>
        <v>0.53330639986691697</v>
      </c>
      <c r="J229" s="55">
        <v>16861</v>
      </c>
      <c r="K229" s="36">
        <f t="shared" si="27"/>
        <v>0.40069868580527102</v>
      </c>
      <c r="L229" s="55">
        <v>581</v>
      </c>
      <c r="M229" s="36">
        <f t="shared" si="25"/>
        <v>1.3807362342260985E-2</v>
      </c>
      <c r="N229" s="55">
        <v>246</v>
      </c>
      <c r="O229" s="36">
        <f t="shared" si="26"/>
        <v>5.8461465339005201E-3</v>
      </c>
    </row>
    <row r="230" spans="1:15" thickBot="1" x14ac:dyDescent="0.3">
      <c r="A230" s="130" t="s">
        <v>465</v>
      </c>
      <c r="B230" s="131"/>
      <c r="C230" s="28" t="str">
        <f t="shared" si="22"/>
        <v>رئیسی</v>
      </c>
      <c r="D230" s="68">
        <v>403605</v>
      </c>
      <c r="E230" s="42">
        <v>12810</v>
      </c>
      <c r="F230" s="38">
        <f t="shared" si="23"/>
        <v>3.1738952688891368E-2</v>
      </c>
      <c r="G230" s="42">
        <v>390795</v>
      </c>
      <c r="H230" s="68">
        <v>182279</v>
      </c>
      <c r="I230" s="38">
        <f t="shared" si="24"/>
        <v>0.45162720977193049</v>
      </c>
      <c r="J230" s="68">
        <v>200658</v>
      </c>
      <c r="K230" s="38">
        <f t="shared" si="27"/>
        <v>0.49716430668599249</v>
      </c>
      <c r="L230" s="68">
        <v>5758</v>
      </c>
      <c r="M230" s="38">
        <f t="shared" si="25"/>
        <v>1.4266423855006751E-2</v>
      </c>
      <c r="N230" s="68">
        <v>2100</v>
      </c>
      <c r="O230" s="38">
        <f t="shared" si="26"/>
        <v>5.2031069981789127E-3</v>
      </c>
    </row>
    <row r="231" spans="1:15" thickBot="1" x14ac:dyDescent="0.25">
      <c r="A231" s="59">
        <v>1</v>
      </c>
      <c r="B231" s="60" t="s">
        <v>224</v>
      </c>
      <c r="C231" s="28" t="str">
        <f t="shared" si="22"/>
        <v>روحانی</v>
      </c>
      <c r="D231" s="61">
        <v>102868</v>
      </c>
      <c r="E231" s="61">
        <v>1685</v>
      </c>
      <c r="F231" s="36">
        <f t="shared" si="23"/>
        <v>1.6380215421705487E-2</v>
      </c>
      <c r="G231" s="61">
        <v>101183</v>
      </c>
      <c r="H231" s="61">
        <v>85613</v>
      </c>
      <c r="I231" s="36">
        <f t="shared" si="24"/>
        <v>0.83226076136407823</v>
      </c>
      <c r="J231" s="61">
        <v>14493</v>
      </c>
      <c r="K231" s="36">
        <f t="shared" si="27"/>
        <v>0.14088929501885913</v>
      </c>
      <c r="L231" s="61">
        <v>583</v>
      </c>
      <c r="M231" s="36">
        <f t="shared" si="25"/>
        <v>5.6674573239491391E-3</v>
      </c>
      <c r="N231" s="61">
        <v>494</v>
      </c>
      <c r="O231" s="36">
        <f t="shared" si="26"/>
        <v>4.8022708714080178E-3</v>
      </c>
    </row>
    <row r="232" spans="1:15" thickBot="1" x14ac:dyDescent="0.25">
      <c r="A232" s="59">
        <v>2</v>
      </c>
      <c r="B232" s="60" t="s">
        <v>225</v>
      </c>
      <c r="C232" s="28" t="str">
        <f t="shared" si="22"/>
        <v>روحانی</v>
      </c>
      <c r="D232" s="61">
        <v>77026</v>
      </c>
      <c r="E232" s="61">
        <v>686</v>
      </c>
      <c r="F232" s="36">
        <f t="shared" si="23"/>
        <v>8.9060836600628364E-3</v>
      </c>
      <c r="G232" s="61">
        <v>76340</v>
      </c>
      <c r="H232" s="61">
        <v>70003</v>
      </c>
      <c r="I232" s="36">
        <f t="shared" si="24"/>
        <v>0.90882299483291351</v>
      </c>
      <c r="J232" s="61">
        <v>5873</v>
      </c>
      <c r="K232" s="36">
        <f t="shared" si="27"/>
        <v>7.6246981538701214E-2</v>
      </c>
      <c r="L232" s="61">
        <v>304</v>
      </c>
      <c r="M232" s="36">
        <f t="shared" si="25"/>
        <v>3.9467192895905282E-3</v>
      </c>
      <c r="N232" s="61">
        <v>160</v>
      </c>
      <c r="O232" s="36">
        <f t="shared" si="26"/>
        <v>2.0772206787318566E-3</v>
      </c>
    </row>
    <row r="233" spans="1:15" thickBot="1" x14ac:dyDescent="0.25">
      <c r="A233" s="59">
        <v>3</v>
      </c>
      <c r="B233" s="60" t="s">
        <v>226</v>
      </c>
      <c r="C233" s="28" t="str">
        <f t="shared" si="22"/>
        <v>روحانی</v>
      </c>
      <c r="D233" s="61">
        <v>118946</v>
      </c>
      <c r="E233" s="61">
        <v>1308</v>
      </c>
      <c r="F233" s="36">
        <f t="shared" si="23"/>
        <v>1.0996586686395507E-2</v>
      </c>
      <c r="G233" s="61">
        <v>117638</v>
      </c>
      <c r="H233" s="61">
        <v>103286</v>
      </c>
      <c r="I233" s="36">
        <f t="shared" si="24"/>
        <v>0.86834361811242078</v>
      </c>
      <c r="J233" s="61">
        <v>13650</v>
      </c>
      <c r="K233" s="36">
        <f t="shared" si="27"/>
        <v>0.11475795739243018</v>
      </c>
      <c r="L233" s="61">
        <v>393</v>
      </c>
      <c r="M233" s="36">
        <f t="shared" si="25"/>
        <v>3.3040203117380997E-3</v>
      </c>
      <c r="N233" s="61">
        <v>309</v>
      </c>
      <c r="O233" s="36">
        <f t="shared" si="26"/>
        <v>2.5978174970154523E-3</v>
      </c>
    </row>
    <row r="234" spans="1:15" thickBot="1" x14ac:dyDescent="0.25">
      <c r="A234" s="59">
        <v>4</v>
      </c>
      <c r="B234" s="60" t="s">
        <v>227</v>
      </c>
      <c r="C234" s="28" t="str">
        <f t="shared" si="22"/>
        <v>رئیسی</v>
      </c>
      <c r="D234" s="61">
        <v>32208</v>
      </c>
      <c r="E234" s="61">
        <v>96</v>
      </c>
      <c r="F234" s="36">
        <f t="shared" si="23"/>
        <v>2.9806259314456036E-3</v>
      </c>
      <c r="G234" s="61">
        <v>32112</v>
      </c>
      <c r="H234" s="61">
        <v>11251</v>
      </c>
      <c r="I234" s="36">
        <f t="shared" si="24"/>
        <v>0.34932314952806753</v>
      </c>
      <c r="J234" s="61">
        <v>20726</v>
      </c>
      <c r="K234" s="36">
        <f t="shared" si="27"/>
        <v>0.64350471932439146</v>
      </c>
      <c r="L234" s="61">
        <v>96</v>
      </c>
      <c r="M234" s="36">
        <f t="shared" si="25"/>
        <v>2.9806259314456036E-3</v>
      </c>
      <c r="N234" s="61">
        <v>39</v>
      </c>
      <c r="O234" s="36">
        <f t="shared" si="26"/>
        <v>1.2108792846497764E-3</v>
      </c>
    </row>
    <row r="235" spans="1:15" thickBot="1" x14ac:dyDescent="0.25">
      <c r="A235" s="59">
        <v>5</v>
      </c>
      <c r="B235" s="60" t="s">
        <v>228</v>
      </c>
      <c r="C235" s="28" t="str">
        <f t="shared" si="22"/>
        <v>رئیسی</v>
      </c>
      <c r="D235" s="61">
        <v>80921</v>
      </c>
      <c r="E235" s="61">
        <v>1400</v>
      </c>
      <c r="F235" s="36">
        <f t="shared" si="23"/>
        <v>1.7300824260698705E-2</v>
      </c>
      <c r="G235" s="61">
        <v>79521</v>
      </c>
      <c r="H235" s="61">
        <v>27273</v>
      </c>
      <c r="I235" s="36">
        <f t="shared" si="24"/>
        <v>0.33703241433002556</v>
      </c>
      <c r="J235" s="61">
        <v>51322</v>
      </c>
      <c r="K235" s="36">
        <f t="shared" si="27"/>
        <v>0.63422350193398502</v>
      </c>
      <c r="L235" s="61">
        <v>669</v>
      </c>
      <c r="M235" s="36">
        <f t="shared" si="25"/>
        <v>8.2673224502910238E-3</v>
      </c>
      <c r="N235" s="61">
        <v>257</v>
      </c>
      <c r="O235" s="36">
        <f t="shared" si="26"/>
        <v>3.1759370249996909E-3</v>
      </c>
    </row>
    <row r="236" spans="1:15" thickBot="1" x14ac:dyDescent="0.25">
      <c r="A236" s="59">
        <v>6</v>
      </c>
      <c r="B236" s="60" t="s">
        <v>229</v>
      </c>
      <c r="C236" s="28" t="str">
        <f t="shared" si="22"/>
        <v>روحانی</v>
      </c>
      <c r="D236" s="61">
        <v>292122</v>
      </c>
      <c r="E236" s="61">
        <v>3840</v>
      </c>
      <c r="F236" s="36">
        <f t="shared" si="23"/>
        <v>1.3145192761928236E-2</v>
      </c>
      <c r="G236" s="61">
        <v>288282</v>
      </c>
      <c r="H236" s="61">
        <v>178342</v>
      </c>
      <c r="I236" s="36">
        <f t="shared" si="24"/>
        <v>0.61050519988224095</v>
      </c>
      <c r="J236" s="61">
        <v>107706</v>
      </c>
      <c r="K236" s="36">
        <f t="shared" si="27"/>
        <v>0.3687021176083965</v>
      </c>
      <c r="L236" s="61">
        <v>1540</v>
      </c>
      <c r="M236" s="36">
        <f t="shared" si="25"/>
        <v>5.2717700138983029E-3</v>
      </c>
      <c r="N236" s="61">
        <v>694</v>
      </c>
      <c r="O236" s="36">
        <f t="shared" si="26"/>
        <v>2.3757197335359886E-3</v>
      </c>
    </row>
    <row r="237" spans="1:15" thickBot="1" x14ac:dyDescent="0.25">
      <c r="A237" s="59">
        <v>7</v>
      </c>
      <c r="B237" s="60" t="s">
        <v>230</v>
      </c>
      <c r="C237" s="28" t="str">
        <f t="shared" si="22"/>
        <v>رئیسی</v>
      </c>
      <c r="D237" s="61">
        <v>36740</v>
      </c>
      <c r="E237" s="61">
        <v>486</v>
      </c>
      <c r="F237" s="36">
        <f t="shared" si="23"/>
        <v>1.3228089275993468E-2</v>
      </c>
      <c r="G237" s="61">
        <v>36254</v>
      </c>
      <c r="H237" s="61">
        <v>15721</v>
      </c>
      <c r="I237" s="36">
        <f t="shared" si="24"/>
        <v>0.4278987479586282</v>
      </c>
      <c r="J237" s="61">
        <v>20299</v>
      </c>
      <c r="K237" s="36">
        <f t="shared" si="27"/>
        <v>0.55250408274360374</v>
      </c>
      <c r="L237" s="61">
        <v>153</v>
      </c>
      <c r="M237" s="36">
        <f t="shared" si="25"/>
        <v>4.1643984757757215E-3</v>
      </c>
      <c r="N237" s="61">
        <v>81</v>
      </c>
      <c r="O237" s="36">
        <f t="shared" si="26"/>
        <v>2.2046815459989114E-3</v>
      </c>
    </row>
    <row r="238" spans="1:15" thickBot="1" x14ac:dyDescent="0.25">
      <c r="A238" s="59">
        <v>8</v>
      </c>
      <c r="B238" s="60" t="s">
        <v>231</v>
      </c>
      <c r="C238" s="28" t="str">
        <f t="shared" si="22"/>
        <v>روحانی</v>
      </c>
      <c r="D238" s="61">
        <v>86532</v>
      </c>
      <c r="E238" s="61">
        <v>1213</v>
      </c>
      <c r="F238" s="36">
        <f t="shared" si="23"/>
        <v>1.4017935561410807E-2</v>
      </c>
      <c r="G238" s="61">
        <v>85319</v>
      </c>
      <c r="H238" s="61">
        <v>77706</v>
      </c>
      <c r="I238" s="36">
        <f t="shared" si="24"/>
        <v>0.89800305089446675</v>
      </c>
      <c r="J238" s="61">
        <v>6954</v>
      </c>
      <c r="K238" s="36">
        <f t="shared" si="27"/>
        <v>8.0363333795590075E-2</v>
      </c>
      <c r="L238" s="61">
        <v>381</v>
      </c>
      <c r="M238" s="36">
        <f t="shared" si="25"/>
        <v>4.4029954236583001E-3</v>
      </c>
      <c r="N238" s="61">
        <v>278</v>
      </c>
      <c r="O238" s="36">
        <f t="shared" si="26"/>
        <v>3.2126843248740352E-3</v>
      </c>
    </row>
    <row r="239" spans="1:15" thickBot="1" x14ac:dyDescent="0.25">
      <c r="A239" s="59">
        <v>9</v>
      </c>
      <c r="B239" s="60" t="s">
        <v>232</v>
      </c>
      <c r="C239" s="28" t="str">
        <f t="shared" si="22"/>
        <v>روحانی</v>
      </c>
      <c r="D239" s="61">
        <v>74283</v>
      </c>
      <c r="E239" s="61">
        <v>604</v>
      </c>
      <c r="F239" s="36">
        <f t="shared" si="23"/>
        <v>8.1310663274235025E-3</v>
      </c>
      <c r="G239" s="61">
        <v>73679</v>
      </c>
      <c r="H239" s="61">
        <v>65866</v>
      </c>
      <c r="I239" s="36">
        <f t="shared" si="24"/>
        <v>0.88669009059946424</v>
      </c>
      <c r="J239" s="61">
        <v>7417</v>
      </c>
      <c r="K239" s="36">
        <f t="shared" si="27"/>
        <v>9.9847879057119393E-2</v>
      </c>
      <c r="L239" s="61">
        <v>266</v>
      </c>
      <c r="M239" s="36">
        <f t="shared" si="25"/>
        <v>3.5809000713487608E-3</v>
      </c>
      <c r="N239" s="61">
        <v>130</v>
      </c>
      <c r="O239" s="36">
        <f t="shared" si="26"/>
        <v>1.7500639446441312E-3</v>
      </c>
    </row>
    <row r="240" spans="1:15" thickBot="1" x14ac:dyDescent="0.25">
      <c r="A240" s="59">
        <v>10</v>
      </c>
      <c r="B240" s="50" t="s">
        <v>233</v>
      </c>
      <c r="C240" s="28" t="str">
        <f t="shared" si="22"/>
        <v>روحانی</v>
      </c>
      <c r="D240" s="61">
        <v>35490</v>
      </c>
      <c r="E240" s="61">
        <v>289</v>
      </c>
      <c r="F240" s="36">
        <f t="shared" si="23"/>
        <v>8.143138912369681E-3</v>
      </c>
      <c r="G240" s="61">
        <v>35201</v>
      </c>
      <c r="H240" s="61">
        <v>33430</v>
      </c>
      <c r="I240" s="36">
        <f t="shared" si="24"/>
        <v>0.94195548041701893</v>
      </c>
      <c r="J240" s="61">
        <v>1571</v>
      </c>
      <c r="K240" s="36">
        <f t="shared" si="27"/>
        <v>4.4265990419836573E-2</v>
      </c>
      <c r="L240" s="61">
        <v>133</v>
      </c>
      <c r="M240" s="36">
        <f t="shared" si="25"/>
        <v>3.7475345167652858E-3</v>
      </c>
      <c r="N240" s="61">
        <v>67</v>
      </c>
      <c r="O240" s="36">
        <f t="shared" si="26"/>
        <v>1.8878557340095802E-3</v>
      </c>
    </row>
    <row r="241" spans="1:15" thickBot="1" x14ac:dyDescent="0.25">
      <c r="A241" s="59">
        <v>11</v>
      </c>
      <c r="B241" s="60" t="s">
        <v>234</v>
      </c>
      <c r="C241" s="28" t="str">
        <f t="shared" si="22"/>
        <v>روحانی</v>
      </c>
      <c r="D241" s="61">
        <v>21243</v>
      </c>
      <c r="E241" s="61">
        <v>135</v>
      </c>
      <c r="F241" s="36">
        <f t="shared" si="23"/>
        <v>6.3550345996328198E-3</v>
      </c>
      <c r="G241" s="61">
        <v>21108</v>
      </c>
      <c r="H241" s="61">
        <v>18449</v>
      </c>
      <c r="I241" s="36">
        <f t="shared" si="24"/>
        <v>0.86847432095278443</v>
      </c>
      <c r="J241" s="61">
        <v>2561</v>
      </c>
      <c r="K241" s="36">
        <f t="shared" si="27"/>
        <v>0.12055736007155299</v>
      </c>
      <c r="L241" s="61">
        <v>54</v>
      </c>
      <c r="M241" s="36">
        <f t="shared" si="25"/>
        <v>2.5420138398531281E-3</v>
      </c>
      <c r="N241" s="61">
        <v>44</v>
      </c>
      <c r="O241" s="36">
        <f t="shared" si="26"/>
        <v>2.0712705361766227E-3</v>
      </c>
    </row>
    <row r="242" spans="1:15" thickBot="1" x14ac:dyDescent="0.25">
      <c r="A242" s="59">
        <v>12</v>
      </c>
      <c r="B242" s="60" t="s">
        <v>235</v>
      </c>
      <c r="C242" s="28" t="str">
        <f t="shared" si="22"/>
        <v>روحانی</v>
      </c>
      <c r="D242" s="61">
        <v>25722</v>
      </c>
      <c r="E242" s="61">
        <v>236</v>
      </c>
      <c r="F242" s="36">
        <f t="shared" si="23"/>
        <v>9.175025270196719E-3</v>
      </c>
      <c r="G242" s="61">
        <v>25486</v>
      </c>
      <c r="H242" s="61">
        <v>22904</v>
      </c>
      <c r="I242" s="36">
        <f t="shared" si="24"/>
        <v>0.89044397791773577</v>
      </c>
      <c r="J242" s="61">
        <v>2466</v>
      </c>
      <c r="K242" s="36">
        <f t="shared" si="27"/>
        <v>9.5871238628411473E-2</v>
      </c>
      <c r="L242" s="61">
        <v>62</v>
      </c>
      <c r="M242" s="36">
        <f t="shared" si="25"/>
        <v>2.4103879947126971E-3</v>
      </c>
      <c r="N242" s="61">
        <v>54</v>
      </c>
      <c r="O242" s="36">
        <f t="shared" si="26"/>
        <v>2.0993701889433169E-3</v>
      </c>
    </row>
    <row r="243" spans="1:15" thickBot="1" x14ac:dyDescent="0.25">
      <c r="A243" s="59">
        <v>13</v>
      </c>
      <c r="B243" s="60" t="s">
        <v>236</v>
      </c>
      <c r="C243" s="28" t="str">
        <f t="shared" si="22"/>
        <v>روحانی</v>
      </c>
      <c r="D243" s="61">
        <v>39477</v>
      </c>
      <c r="E243" s="61">
        <v>662</v>
      </c>
      <c r="F243" s="36">
        <f t="shared" si="23"/>
        <v>1.676925804899055E-2</v>
      </c>
      <c r="G243" s="61">
        <v>38815</v>
      </c>
      <c r="H243" s="61">
        <v>33947</v>
      </c>
      <c r="I243" s="36">
        <f t="shared" si="24"/>
        <v>0.85991843351825115</v>
      </c>
      <c r="J243" s="61">
        <v>4588</v>
      </c>
      <c r="K243" s="36">
        <f t="shared" si="27"/>
        <v>0.11621957088937862</v>
      </c>
      <c r="L243" s="61">
        <v>180</v>
      </c>
      <c r="M243" s="36">
        <f t="shared" si="25"/>
        <v>4.5596169921726572E-3</v>
      </c>
      <c r="N243" s="61">
        <v>100</v>
      </c>
      <c r="O243" s="36">
        <f t="shared" si="26"/>
        <v>2.5331205512070321E-3</v>
      </c>
    </row>
    <row r="244" spans="1:15" thickBot="1" x14ac:dyDescent="0.25">
      <c r="A244" s="59">
        <v>14</v>
      </c>
      <c r="B244" s="60" t="s">
        <v>237</v>
      </c>
      <c r="C244" s="28" t="str">
        <f t="shared" si="22"/>
        <v>روحانی</v>
      </c>
      <c r="D244" s="61">
        <v>28720</v>
      </c>
      <c r="E244" s="61">
        <v>75</v>
      </c>
      <c r="F244" s="36">
        <f t="shared" si="23"/>
        <v>2.6114206128133705E-3</v>
      </c>
      <c r="G244" s="61">
        <v>28645</v>
      </c>
      <c r="H244" s="61">
        <v>26758</v>
      </c>
      <c r="I244" s="36">
        <f t="shared" si="24"/>
        <v>0.93168523676880222</v>
      </c>
      <c r="J244" s="61">
        <v>1706</v>
      </c>
      <c r="K244" s="36">
        <f t="shared" si="27"/>
        <v>5.9401114206128133E-2</v>
      </c>
      <c r="L244" s="61">
        <v>99</v>
      </c>
      <c r="M244" s="36">
        <f t="shared" si="25"/>
        <v>3.4470752089136489E-3</v>
      </c>
      <c r="N244" s="61">
        <v>82</v>
      </c>
      <c r="O244" s="36">
        <f t="shared" si="26"/>
        <v>2.8551532033426184E-3</v>
      </c>
    </row>
    <row r="245" spans="1:15" thickBot="1" x14ac:dyDescent="0.25">
      <c r="A245" s="59">
        <v>15</v>
      </c>
      <c r="B245" s="60" t="s">
        <v>238</v>
      </c>
      <c r="C245" s="28" t="str">
        <f t="shared" si="22"/>
        <v>روحانی</v>
      </c>
      <c r="D245" s="61">
        <v>22372</v>
      </c>
      <c r="E245" s="61">
        <v>228</v>
      </c>
      <c r="F245" s="36">
        <f t="shared" si="23"/>
        <v>1.0191310566779903E-2</v>
      </c>
      <c r="G245" s="61">
        <v>22144</v>
      </c>
      <c r="H245" s="61">
        <v>19981</v>
      </c>
      <c r="I245" s="36">
        <f t="shared" si="24"/>
        <v>0.89312533524047921</v>
      </c>
      <c r="J245" s="61">
        <v>2065</v>
      </c>
      <c r="K245" s="36">
        <f t="shared" si="27"/>
        <v>9.2302878598247803E-2</v>
      </c>
      <c r="L245" s="61">
        <v>61</v>
      </c>
      <c r="M245" s="36">
        <f t="shared" si="25"/>
        <v>2.7266225639191845E-3</v>
      </c>
      <c r="N245" s="61">
        <v>37</v>
      </c>
      <c r="O245" s="36">
        <f t="shared" si="26"/>
        <v>1.6538530305739317E-3</v>
      </c>
    </row>
    <row r="246" spans="1:15" thickBot="1" x14ac:dyDescent="0.25">
      <c r="A246" s="59">
        <v>16</v>
      </c>
      <c r="B246" s="60" t="s">
        <v>239</v>
      </c>
      <c r="C246" s="28" t="str">
        <f t="shared" si="22"/>
        <v>روحانی</v>
      </c>
      <c r="D246" s="61">
        <v>61901</v>
      </c>
      <c r="E246" s="61">
        <v>682</v>
      </c>
      <c r="F246" s="36">
        <f t="shared" si="23"/>
        <v>1.1017592607550766E-2</v>
      </c>
      <c r="G246" s="61">
        <v>61219</v>
      </c>
      <c r="H246" s="61">
        <v>55786</v>
      </c>
      <c r="I246" s="36">
        <f t="shared" si="24"/>
        <v>0.90121322757306022</v>
      </c>
      <c r="J246" s="61">
        <v>5163</v>
      </c>
      <c r="K246" s="36">
        <f t="shared" si="27"/>
        <v>8.3407376294405589E-2</v>
      </c>
      <c r="L246" s="61">
        <v>158</v>
      </c>
      <c r="M246" s="36">
        <f t="shared" si="25"/>
        <v>2.5524628035088286E-3</v>
      </c>
      <c r="N246" s="61">
        <v>112</v>
      </c>
      <c r="O246" s="36">
        <f t="shared" si="26"/>
        <v>1.8093407214746127E-3</v>
      </c>
    </row>
    <row r="247" spans="1:15" thickBot="1" x14ac:dyDescent="0.25">
      <c r="A247" s="59">
        <v>17</v>
      </c>
      <c r="B247" s="60" t="s">
        <v>240</v>
      </c>
      <c r="C247" s="28" t="str">
        <f t="shared" si="22"/>
        <v>رئیسی</v>
      </c>
      <c r="D247" s="61">
        <v>25669</v>
      </c>
      <c r="E247" s="61">
        <v>349</v>
      </c>
      <c r="F247" s="36">
        <f t="shared" si="23"/>
        <v>1.3596166582258755E-2</v>
      </c>
      <c r="G247" s="61">
        <v>25320</v>
      </c>
      <c r="H247" s="61">
        <v>7259</v>
      </c>
      <c r="I247" s="36">
        <f t="shared" si="24"/>
        <v>0.28279247341150804</v>
      </c>
      <c r="J247" s="61">
        <v>17916</v>
      </c>
      <c r="K247" s="36">
        <f t="shared" si="27"/>
        <v>0.69796252288752969</v>
      </c>
      <c r="L247" s="61">
        <v>97</v>
      </c>
      <c r="M247" s="36">
        <f t="shared" si="25"/>
        <v>3.7788772449257862E-3</v>
      </c>
      <c r="N247" s="61">
        <v>48</v>
      </c>
      <c r="O247" s="36">
        <f t="shared" si="26"/>
        <v>1.8699598737777084E-3</v>
      </c>
    </row>
    <row r="248" spans="1:15" thickBot="1" x14ac:dyDescent="0.25">
      <c r="A248" s="59">
        <v>18</v>
      </c>
      <c r="B248" s="60" t="s">
        <v>241</v>
      </c>
      <c r="C248" s="28" t="str">
        <f t="shared" si="22"/>
        <v>رئیسی</v>
      </c>
      <c r="D248" s="61">
        <v>23352</v>
      </c>
      <c r="E248" s="61">
        <v>221</v>
      </c>
      <c r="F248" s="36">
        <f t="shared" si="23"/>
        <v>9.4638574854402184E-3</v>
      </c>
      <c r="G248" s="61">
        <v>23131</v>
      </c>
      <c r="H248" s="61">
        <v>6892</v>
      </c>
      <c r="I248" s="36">
        <f t="shared" si="24"/>
        <v>0.29513532031517642</v>
      </c>
      <c r="J248" s="61">
        <v>16144</v>
      </c>
      <c r="K248" s="36">
        <f t="shared" si="27"/>
        <v>0.69133264816718054</v>
      </c>
      <c r="L248" s="61">
        <v>65</v>
      </c>
      <c r="M248" s="36">
        <f t="shared" si="25"/>
        <v>2.7834874957177115E-3</v>
      </c>
      <c r="N248" s="61">
        <v>30</v>
      </c>
      <c r="O248" s="36">
        <f t="shared" si="26"/>
        <v>1.2846865364850976E-3</v>
      </c>
    </row>
    <row r="249" spans="1:15" thickBot="1" x14ac:dyDescent="0.25">
      <c r="A249" s="59">
        <v>19</v>
      </c>
      <c r="B249" s="60" t="s">
        <v>242</v>
      </c>
      <c r="C249" s="28" t="str">
        <f t="shared" si="22"/>
        <v>روحانی</v>
      </c>
      <c r="D249" s="61">
        <v>27532</v>
      </c>
      <c r="E249" s="61">
        <v>261</v>
      </c>
      <c r="F249" s="36">
        <f t="shared" si="23"/>
        <v>9.4798779601917762E-3</v>
      </c>
      <c r="G249" s="61">
        <v>27271</v>
      </c>
      <c r="H249" s="61">
        <v>15227</v>
      </c>
      <c r="I249" s="36">
        <f t="shared" si="24"/>
        <v>0.55306552375417695</v>
      </c>
      <c r="J249" s="61">
        <v>11882</v>
      </c>
      <c r="K249" s="36">
        <f t="shared" si="27"/>
        <v>0.43157053610344326</v>
      </c>
      <c r="L249" s="61">
        <v>107</v>
      </c>
      <c r="M249" s="36">
        <f t="shared" si="25"/>
        <v>3.8863867499636788E-3</v>
      </c>
      <c r="N249" s="61">
        <v>55</v>
      </c>
      <c r="O249" s="36">
        <f t="shared" si="26"/>
        <v>1.997675432224321E-3</v>
      </c>
    </row>
    <row r="250" spans="1:15" thickBot="1" x14ac:dyDescent="0.25">
      <c r="A250" s="142" t="s">
        <v>448</v>
      </c>
      <c r="B250" s="143"/>
      <c r="C250" s="28" t="str">
        <f t="shared" si="22"/>
        <v>روحانی</v>
      </c>
      <c r="D250" s="62">
        <v>1213124</v>
      </c>
      <c r="E250" s="62">
        <v>14456</v>
      </c>
      <c r="F250" s="38">
        <f t="shared" si="23"/>
        <v>1.1916341610585562E-2</v>
      </c>
      <c r="G250" s="62">
        <v>1198668</v>
      </c>
      <c r="H250" s="62">
        <v>875694</v>
      </c>
      <c r="I250" s="38">
        <f t="shared" si="24"/>
        <v>0.72185036319452922</v>
      </c>
      <c r="J250" s="62">
        <v>314502</v>
      </c>
      <c r="K250" s="38">
        <f t="shared" si="27"/>
        <v>0.25924967274573746</v>
      </c>
      <c r="L250" s="62">
        <v>5401</v>
      </c>
      <c r="M250" s="38">
        <f t="shared" si="25"/>
        <v>4.4521417431359032E-3</v>
      </c>
      <c r="N250" s="62">
        <v>3071</v>
      </c>
      <c r="O250" s="38">
        <f t="shared" si="26"/>
        <v>2.5314807060119165E-3</v>
      </c>
    </row>
    <row r="251" spans="1:15" thickBot="1" x14ac:dyDescent="0.25">
      <c r="A251" s="39">
        <v>1</v>
      </c>
      <c r="B251" s="69" t="s">
        <v>243</v>
      </c>
      <c r="C251" s="28" t="str">
        <f t="shared" si="22"/>
        <v>روحانی</v>
      </c>
      <c r="D251" s="70">
        <v>109926</v>
      </c>
      <c r="E251" s="46">
        <v>2812</v>
      </c>
      <c r="F251" s="36">
        <f t="shared" si="23"/>
        <v>2.5580845295926351E-2</v>
      </c>
      <c r="G251" s="46">
        <v>107114</v>
      </c>
      <c r="H251" s="46">
        <v>53695</v>
      </c>
      <c r="I251" s="36">
        <f t="shared" si="24"/>
        <v>0.48846496734166622</v>
      </c>
      <c r="J251" s="46">
        <v>52281</v>
      </c>
      <c r="K251" s="36">
        <f t="shared" si="27"/>
        <v>0.47560176846242019</v>
      </c>
      <c r="L251" s="46">
        <v>729</v>
      </c>
      <c r="M251" s="36">
        <f t="shared" si="25"/>
        <v>6.631734075650892E-3</v>
      </c>
      <c r="N251" s="46">
        <v>409</v>
      </c>
      <c r="O251" s="36">
        <f t="shared" si="26"/>
        <v>3.7206848243363719E-3</v>
      </c>
    </row>
    <row r="252" spans="1:15" thickBot="1" x14ac:dyDescent="0.25">
      <c r="A252" s="39">
        <v>2</v>
      </c>
      <c r="B252" s="69" t="s">
        <v>244</v>
      </c>
      <c r="C252" s="28" t="str">
        <f t="shared" si="22"/>
        <v>روحانی</v>
      </c>
      <c r="D252" s="71">
        <v>30343</v>
      </c>
      <c r="E252" s="40">
        <v>251</v>
      </c>
      <c r="F252" s="36">
        <f t="shared" si="23"/>
        <v>8.2720891144580297E-3</v>
      </c>
      <c r="G252" s="40">
        <v>30092</v>
      </c>
      <c r="H252" s="40">
        <v>18687</v>
      </c>
      <c r="I252" s="36">
        <f t="shared" si="24"/>
        <v>0.61585868239791719</v>
      </c>
      <c r="J252" s="40">
        <v>11287</v>
      </c>
      <c r="K252" s="36">
        <f t="shared" si="27"/>
        <v>0.37198035790791945</v>
      </c>
      <c r="L252" s="40">
        <v>98</v>
      </c>
      <c r="M252" s="36">
        <f t="shared" si="25"/>
        <v>3.2297399729756451E-3</v>
      </c>
      <c r="N252" s="40">
        <v>20</v>
      </c>
      <c r="O252" s="36">
        <f t="shared" si="26"/>
        <v>6.591306067297235E-4</v>
      </c>
    </row>
    <row r="253" spans="1:15" thickBot="1" x14ac:dyDescent="0.25">
      <c r="A253" s="39">
        <v>3</v>
      </c>
      <c r="B253" s="69" t="s">
        <v>245</v>
      </c>
      <c r="C253" s="28" t="str">
        <f t="shared" si="22"/>
        <v>رئیسی</v>
      </c>
      <c r="D253" s="71">
        <v>39288</v>
      </c>
      <c r="E253" s="40">
        <v>945</v>
      </c>
      <c r="F253" s="36">
        <f t="shared" si="23"/>
        <v>2.4053145998778253E-2</v>
      </c>
      <c r="G253" s="40">
        <v>38343</v>
      </c>
      <c r="H253" s="40">
        <v>16013</v>
      </c>
      <c r="I253" s="36">
        <f t="shared" si="24"/>
        <v>0.40757992262268378</v>
      </c>
      <c r="J253" s="40">
        <v>21962</v>
      </c>
      <c r="K253" s="36">
        <f t="shared" si="27"/>
        <v>0.55900020362451641</v>
      </c>
      <c r="L253" s="40">
        <v>250</v>
      </c>
      <c r="M253" s="36">
        <f t="shared" si="25"/>
        <v>6.3632661372429239E-3</v>
      </c>
      <c r="N253" s="40">
        <v>118</v>
      </c>
      <c r="O253" s="36">
        <f t="shared" si="26"/>
        <v>3.0034616167786601E-3</v>
      </c>
    </row>
    <row r="254" spans="1:15" thickBot="1" x14ac:dyDescent="0.25">
      <c r="A254" s="39">
        <v>4</v>
      </c>
      <c r="B254" s="69" t="s">
        <v>246</v>
      </c>
      <c r="C254" s="28" t="str">
        <f t="shared" si="22"/>
        <v>روحانی</v>
      </c>
      <c r="D254" s="71">
        <v>68285</v>
      </c>
      <c r="E254" s="40">
        <v>2138</v>
      </c>
      <c r="F254" s="36">
        <f t="shared" si="23"/>
        <v>3.1309950940909423E-2</v>
      </c>
      <c r="G254" s="40">
        <v>66147</v>
      </c>
      <c r="H254" s="40">
        <v>40543</v>
      </c>
      <c r="I254" s="36">
        <f t="shared" si="24"/>
        <v>0.59373215200995821</v>
      </c>
      <c r="J254" s="40">
        <v>25207</v>
      </c>
      <c r="K254" s="36">
        <f t="shared" si="27"/>
        <v>0.3691440287032291</v>
      </c>
      <c r="L254" s="40">
        <v>275</v>
      </c>
      <c r="M254" s="36">
        <f t="shared" si="25"/>
        <v>4.0272387786483123E-3</v>
      </c>
      <c r="N254" s="40">
        <v>122</v>
      </c>
      <c r="O254" s="36">
        <f t="shared" si="26"/>
        <v>1.7866295672548877E-3</v>
      </c>
    </row>
    <row r="255" spans="1:15" thickBot="1" x14ac:dyDescent="0.25">
      <c r="A255" s="39">
        <v>5</v>
      </c>
      <c r="B255" s="69" t="s">
        <v>247</v>
      </c>
      <c r="C255" s="28" t="str">
        <f t="shared" si="22"/>
        <v>روحانی</v>
      </c>
      <c r="D255" s="71">
        <v>22636</v>
      </c>
      <c r="E255" s="40">
        <v>777</v>
      </c>
      <c r="F255" s="36">
        <f t="shared" si="23"/>
        <v>3.4325852624138543E-2</v>
      </c>
      <c r="G255" s="40">
        <v>21859</v>
      </c>
      <c r="H255" s="40">
        <v>12739</v>
      </c>
      <c r="I255" s="36">
        <f t="shared" si="24"/>
        <v>0.56277610885315432</v>
      </c>
      <c r="J255" s="40">
        <v>8846</v>
      </c>
      <c r="K255" s="36">
        <f t="shared" si="27"/>
        <v>0.39079342640042408</v>
      </c>
      <c r="L255" s="40">
        <v>200</v>
      </c>
      <c r="M255" s="36">
        <f t="shared" si="25"/>
        <v>8.835483300936562E-3</v>
      </c>
      <c r="N255" s="40">
        <v>74</v>
      </c>
      <c r="O255" s="36">
        <f t="shared" si="26"/>
        <v>3.2691288213465277E-3</v>
      </c>
    </row>
    <row r="256" spans="1:15" thickBot="1" x14ac:dyDescent="0.25">
      <c r="A256" s="39">
        <v>6</v>
      </c>
      <c r="B256" s="69" t="s">
        <v>248</v>
      </c>
      <c r="C256" s="28" t="str">
        <f t="shared" si="22"/>
        <v>روحانی</v>
      </c>
      <c r="D256" s="71">
        <v>810374</v>
      </c>
      <c r="E256" s="40">
        <v>16317</v>
      </c>
      <c r="F256" s="36">
        <f t="shared" si="23"/>
        <v>2.0135147475116428E-2</v>
      </c>
      <c r="G256" s="40">
        <v>794057</v>
      </c>
      <c r="H256" s="40">
        <v>576517</v>
      </c>
      <c r="I256" s="36">
        <f t="shared" si="24"/>
        <v>0.71142089948591636</v>
      </c>
      <c r="J256" s="40">
        <v>208133</v>
      </c>
      <c r="K256" s="36">
        <f t="shared" si="27"/>
        <v>0.2568357326370293</v>
      </c>
      <c r="L256" s="40">
        <v>6243</v>
      </c>
      <c r="M256" s="36">
        <f t="shared" si="25"/>
        <v>7.7038503209629133E-3</v>
      </c>
      <c r="N256" s="40">
        <v>3164</v>
      </c>
      <c r="O256" s="36">
        <f t="shared" si="26"/>
        <v>3.9043700809749571E-3</v>
      </c>
    </row>
    <row r="257" spans="1:15" thickBot="1" x14ac:dyDescent="0.25">
      <c r="A257" s="39">
        <v>7</v>
      </c>
      <c r="B257" s="69" t="s">
        <v>249</v>
      </c>
      <c r="C257" s="28" t="str">
        <f t="shared" si="22"/>
        <v>روحانی</v>
      </c>
      <c r="D257" s="71">
        <v>29028</v>
      </c>
      <c r="E257" s="40">
        <v>824</v>
      </c>
      <c r="F257" s="36">
        <f t="shared" si="23"/>
        <v>2.8386385558770842E-2</v>
      </c>
      <c r="G257" s="40">
        <v>28204</v>
      </c>
      <c r="H257" s="40">
        <v>14133</v>
      </c>
      <c r="I257" s="36">
        <f t="shared" si="24"/>
        <v>0.4868747416287722</v>
      </c>
      <c r="J257" s="40">
        <v>13901</v>
      </c>
      <c r="K257" s="36">
        <f t="shared" si="27"/>
        <v>0.47888245831610859</v>
      </c>
      <c r="L257" s="40">
        <v>101</v>
      </c>
      <c r="M257" s="36">
        <f t="shared" si="25"/>
        <v>3.4793992007716686E-3</v>
      </c>
      <c r="N257" s="40">
        <v>69</v>
      </c>
      <c r="O257" s="36">
        <f t="shared" si="26"/>
        <v>2.3770152955766848E-3</v>
      </c>
    </row>
    <row r="258" spans="1:15" thickBot="1" x14ac:dyDescent="0.25">
      <c r="A258" s="39">
        <v>8</v>
      </c>
      <c r="B258" s="69" t="s">
        <v>250</v>
      </c>
      <c r="C258" s="28" t="str">
        <f t="shared" si="22"/>
        <v>روحانی</v>
      </c>
      <c r="D258" s="71">
        <v>116758</v>
      </c>
      <c r="E258" s="40">
        <v>3338</v>
      </c>
      <c r="F258" s="36">
        <f t="shared" si="23"/>
        <v>2.8589047431439387E-2</v>
      </c>
      <c r="G258" s="40">
        <v>113420</v>
      </c>
      <c r="H258" s="40">
        <v>62037</v>
      </c>
      <c r="I258" s="36">
        <f t="shared" si="24"/>
        <v>0.5313297589886774</v>
      </c>
      <c r="J258" s="40">
        <v>49696</v>
      </c>
      <c r="K258" s="36">
        <f t="shared" si="27"/>
        <v>0.42563250483906884</v>
      </c>
      <c r="L258" s="40">
        <v>1070</v>
      </c>
      <c r="M258" s="36">
        <f t="shared" si="25"/>
        <v>9.1642542695147232E-3</v>
      </c>
      <c r="N258" s="40">
        <v>617</v>
      </c>
      <c r="O258" s="36">
        <f t="shared" si="26"/>
        <v>5.2844344712996115E-3</v>
      </c>
    </row>
    <row r="259" spans="1:15" thickBot="1" x14ac:dyDescent="0.25">
      <c r="A259" s="39">
        <v>9</v>
      </c>
      <c r="B259" s="69" t="s">
        <v>251</v>
      </c>
      <c r="C259" s="28" t="str">
        <f t="shared" si="22"/>
        <v>روحانی</v>
      </c>
      <c r="D259" s="71">
        <v>77337</v>
      </c>
      <c r="E259" s="40">
        <v>1926</v>
      </c>
      <c r="F259" s="36">
        <f t="shared" si="23"/>
        <v>2.4903991621086932E-2</v>
      </c>
      <c r="G259" s="40">
        <v>75411</v>
      </c>
      <c r="H259" s="40">
        <v>42277</v>
      </c>
      <c r="I259" s="36">
        <f t="shared" si="24"/>
        <v>0.54665942563068126</v>
      </c>
      <c r="J259" s="40">
        <v>32517</v>
      </c>
      <c r="K259" s="36">
        <f t="shared" si="27"/>
        <v>0.42045851274293028</v>
      </c>
      <c r="L259" s="40">
        <v>405</v>
      </c>
      <c r="M259" s="36">
        <f t="shared" si="25"/>
        <v>5.2368206679855693E-3</v>
      </c>
      <c r="N259" s="40">
        <v>212</v>
      </c>
      <c r="O259" s="36">
        <f t="shared" si="26"/>
        <v>2.7412493373159029E-3</v>
      </c>
    </row>
    <row r="260" spans="1:15" thickBot="1" x14ac:dyDescent="0.25">
      <c r="A260" s="39">
        <v>10</v>
      </c>
      <c r="B260" s="69" t="s">
        <v>252</v>
      </c>
      <c r="C260" s="28" t="str">
        <f t="shared" ref="C260:C323" si="28">IF(MAX(I260,K260,M260,O260)=I260,"روحانی",IF(MAX(I260,K260,M260,O260)=K260,"رئیسی"))</f>
        <v>رئیسی</v>
      </c>
      <c r="D260" s="71">
        <v>43256</v>
      </c>
      <c r="E260" s="40">
        <v>1067</v>
      </c>
      <c r="F260" s="36">
        <f t="shared" ref="F260:F323" si="29">E260/D260</f>
        <v>2.466709820602922E-2</v>
      </c>
      <c r="G260" s="40">
        <v>42189</v>
      </c>
      <c r="H260" s="40">
        <v>18387</v>
      </c>
      <c r="I260" s="36">
        <f t="shared" ref="I260:I323" si="30">H260/D260</f>
        <v>0.42507397817643794</v>
      </c>
      <c r="J260" s="40">
        <v>23548</v>
      </c>
      <c r="K260" s="36">
        <f t="shared" si="27"/>
        <v>0.5443869058627705</v>
      </c>
      <c r="L260" s="40">
        <v>184</v>
      </c>
      <c r="M260" s="36">
        <f t="shared" ref="M260:M323" si="31">L260/D260</f>
        <v>4.2537451451821716E-3</v>
      </c>
      <c r="N260" s="40">
        <v>70</v>
      </c>
      <c r="O260" s="36">
        <f t="shared" ref="O260:O323" si="32">N260/D260</f>
        <v>1.6182726095801739E-3</v>
      </c>
    </row>
    <row r="261" spans="1:15" thickBot="1" x14ac:dyDescent="0.25">
      <c r="A261" s="39">
        <v>11</v>
      </c>
      <c r="B261" s="69" t="s">
        <v>253</v>
      </c>
      <c r="C261" s="28" t="str">
        <f t="shared" si="28"/>
        <v>روحانی</v>
      </c>
      <c r="D261" s="71">
        <v>139323</v>
      </c>
      <c r="E261" s="40">
        <v>3625</v>
      </c>
      <c r="F261" s="36">
        <f t="shared" si="29"/>
        <v>2.6018676026212471E-2</v>
      </c>
      <c r="G261" s="40">
        <v>135698</v>
      </c>
      <c r="H261" s="40">
        <v>85326</v>
      </c>
      <c r="I261" s="36">
        <f t="shared" si="30"/>
        <v>0.61243297947933939</v>
      </c>
      <c r="J261" s="40">
        <v>49159</v>
      </c>
      <c r="K261" s="36">
        <f t="shared" si="27"/>
        <v>0.35284195717864242</v>
      </c>
      <c r="L261" s="40">
        <v>756</v>
      </c>
      <c r="M261" s="36">
        <f t="shared" si="31"/>
        <v>5.4262397450528625E-3</v>
      </c>
      <c r="N261" s="40">
        <v>457</v>
      </c>
      <c r="O261" s="36">
        <f t="shared" si="32"/>
        <v>3.2801475707528549E-3</v>
      </c>
    </row>
    <row r="262" spans="1:15" thickBot="1" x14ac:dyDescent="0.25">
      <c r="A262" s="39">
        <v>12</v>
      </c>
      <c r="B262" s="69" t="s">
        <v>254</v>
      </c>
      <c r="C262" s="28" t="str">
        <f t="shared" si="28"/>
        <v>روحانی</v>
      </c>
      <c r="D262" s="71">
        <v>45065</v>
      </c>
      <c r="E262" s="40">
        <v>1071</v>
      </c>
      <c r="F262" s="36">
        <f t="shared" si="29"/>
        <v>2.3765671807389328E-2</v>
      </c>
      <c r="G262" s="40">
        <v>43994</v>
      </c>
      <c r="H262" s="40">
        <v>22198</v>
      </c>
      <c r="I262" s="36">
        <f t="shared" si="30"/>
        <v>0.49257738821701985</v>
      </c>
      <c r="J262" s="40">
        <v>21497</v>
      </c>
      <c r="K262" s="36">
        <f t="shared" si="27"/>
        <v>0.47702207921890605</v>
      </c>
      <c r="L262" s="40">
        <v>228</v>
      </c>
      <c r="M262" s="36">
        <f t="shared" si="31"/>
        <v>5.0593587040940859E-3</v>
      </c>
      <c r="N262" s="40">
        <v>71</v>
      </c>
      <c r="O262" s="36">
        <f t="shared" si="32"/>
        <v>1.5755020525907023E-3</v>
      </c>
    </row>
    <row r="263" spans="1:15" thickBot="1" x14ac:dyDescent="0.25">
      <c r="A263" s="39">
        <v>13</v>
      </c>
      <c r="B263" s="69" t="s">
        <v>255</v>
      </c>
      <c r="C263" s="28" t="str">
        <f t="shared" si="28"/>
        <v>رئیسی</v>
      </c>
      <c r="D263" s="71">
        <v>23185</v>
      </c>
      <c r="E263" s="40">
        <v>561</v>
      </c>
      <c r="F263" s="36">
        <f t="shared" si="29"/>
        <v>2.419667888721156E-2</v>
      </c>
      <c r="G263" s="40">
        <v>22624</v>
      </c>
      <c r="H263" s="40">
        <v>7623</v>
      </c>
      <c r="I263" s="36">
        <f t="shared" si="30"/>
        <v>0.32879016605563943</v>
      </c>
      <c r="J263" s="40">
        <v>14660</v>
      </c>
      <c r="K263" s="36">
        <f t="shared" si="27"/>
        <v>0.6323053698511969</v>
      </c>
      <c r="L263" s="40">
        <v>236</v>
      </c>
      <c r="M263" s="36">
        <f t="shared" si="31"/>
        <v>1.0178995039896485E-2</v>
      </c>
      <c r="N263" s="40">
        <v>105</v>
      </c>
      <c r="O263" s="36">
        <f t="shared" si="32"/>
        <v>4.5287901660556393E-3</v>
      </c>
    </row>
    <row r="264" spans="1:15" thickBot="1" x14ac:dyDescent="0.25">
      <c r="A264" s="39">
        <v>14</v>
      </c>
      <c r="B264" s="69" t="s">
        <v>256</v>
      </c>
      <c r="C264" s="28" t="str">
        <f t="shared" si="28"/>
        <v>روحانی</v>
      </c>
      <c r="D264" s="71">
        <v>100171</v>
      </c>
      <c r="E264" s="40">
        <v>2470</v>
      </c>
      <c r="F264" s="36">
        <f t="shared" si="29"/>
        <v>2.4657835101975622E-2</v>
      </c>
      <c r="G264" s="40">
        <v>97701</v>
      </c>
      <c r="H264" s="40">
        <v>63106</v>
      </c>
      <c r="I264" s="36">
        <f t="shared" si="30"/>
        <v>0.62998272953249945</v>
      </c>
      <c r="J264" s="40">
        <v>33350</v>
      </c>
      <c r="K264" s="36">
        <f t="shared" si="27"/>
        <v>0.33293068852262631</v>
      </c>
      <c r="L264" s="40">
        <v>813</v>
      </c>
      <c r="M264" s="36">
        <f t="shared" si="31"/>
        <v>8.11612143235068E-3</v>
      </c>
      <c r="N264" s="40">
        <v>432</v>
      </c>
      <c r="O264" s="36">
        <f t="shared" si="32"/>
        <v>4.3126254105479633E-3</v>
      </c>
    </row>
    <row r="265" spans="1:15" thickBot="1" x14ac:dyDescent="0.25">
      <c r="A265" s="39">
        <v>15</v>
      </c>
      <c r="B265" s="69" t="s">
        <v>257</v>
      </c>
      <c r="C265" s="28" t="str">
        <f t="shared" si="28"/>
        <v>روحانی</v>
      </c>
      <c r="D265" s="71">
        <v>55893</v>
      </c>
      <c r="E265" s="40">
        <v>1300</v>
      </c>
      <c r="F265" s="36">
        <f t="shared" si="29"/>
        <v>2.3258726495267744E-2</v>
      </c>
      <c r="G265" s="40">
        <v>54593</v>
      </c>
      <c r="H265" s="40">
        <v>28084</v>
      </c>
      <c r="I265" s="36">
        <f t="shared" si="30"/>
        <v>0.50246005761007639</v>
      </c>
      <c r="J265" s="40">
        <v>26085</v>
      </c>
      <c r="K265" s="36">
        <f t="shared" si="27"/>
        <v>0.46669529279158389</v>
      </c>
      <c r="L265" s="40">
        <v>282</v>
      </c>
      <c r="M265" s="36">
        <f t="shared" si="31"/>
        <v>5.045354516665772E-3</v>
      </c>
      <c r="N265" s="40">
        <v>142</v>
      </c>
      <c r="O265" s="36">
        <f t="shared" si="32"/>
        <v>2.5405685864061688E-3</v>
      </c>
    </row>
    <row r="266" spans="1:15" thickBot="1" x14ac:dyDescent="0.25">
      <c r="A266" s="39">
        <v>16</v>
      </c>
      <c r="B266" s="69" t="s">
        <v>258</v>
      </c>
      <c r="C266" s="28" t="str">
        <f t="shared" si="28"/>
        <v>روحانی</v>
      </c>
      <c r="D266" s="71">
        <v>181794</v>
      </c>
      <c r="E266" s="40">
        <v>4854</v>
      </c>
      <c r="F266" s="36">
        <f t="shared" si="29"/>
        <v>2.670055117330605E-2</v>
      </c>
      <c r="G266" s="40">
        <v>176940</v>
      </c>
      <c r="H266" s="40">
        <v>117587</v>
      </c>
      <c r="I266" s="36">
        <f t="shared" si="30"/>
        <v>0.6468145263320022</v>
      </c>
      <c r="J266" s="40">
        <v>56986</v>
      </c>
      <c r="K266" s="36">
        <f t="shared" si="27"/>
        <v>0.3134646908038769</v>
      </c>
      <c r="L266" s="40">
        <v>1567</v>
      </c>
      <c r="M266" s="36">
        <f t="shared" si="31"/>
        <v>8.6196464129729249E-3</v>
      </c>
      <c r="N266" s="40">
        <v>800</v>
      </c>
      <c r="O266" s="36">
        <f t="shared" si="32"/>
        <v>4.4005852778419528E-3</v>
      </c>
    </row>
    <row r="267" spans="1:15" thickBot="1" x14ac:dyDescent="0.25">
      <c r="A267" s="39">
        <v>17</v>
      </c>
      <c r="B267" s="69" t="s">
        <v>259</v>
      </c>
      <c r="C267" s="28" t="str">
        <f t="shared" si="28"/>
        <v>روحانی</v>
      </c>
      <c r="D267" s="71">
        <v>67678</v>
      </c>
      <c r="E267" s="40">
        <v>765</v>
      </c>
      <c r="F267" s="36">
        <f t="shared" si="29"/>
        <v>1.1303525517893554E-2</v>
      </c>
      <c r="G267" s="40">
        <v>66913</v>
      </c>
      <c r="H267" s="40">
        <v>50180</v>
      </c>
      <c r="I267" s="36">
        <f t="shared" si="30"/>
        <v>0.74145217057241641</v>
      </c>
      <c r="J267" s="40">
        <v>16549</v>
      </c>
      <c r="K267" s="36">
        <f t="shared" si="27"/>
        <v>0.24452554744525548</v>
      </c>
      <c r="L267" s="40">
        <v>130</v>
      </c>
      <c r="M267" s="36">
        <f t="shared" si="31"/>
        <v>1.9208605455243949E-3</v>
      </c>
      <c r="N267" s="40">
        <v>54</v>
      </c>
      <c r="O267" s="36">
        <f t="shared" si="32"/>
        <v>7.9789591891013328E-4</v>
      </c>
    </row>
    <row r="268" spans="1:15" thickBot="1" x14ac:dyDescent="0.25">
      <c r="A268" s="39">
        <v>18</v>
      </c>
      <c r="B268" s="69" t="s">
        <v>260</v>
      </c>
      <c r="C268" s="28" t="str">
        <f t="shared" si="28"/>
        <v>روحانی</v>
      </c>
      <c r="D268" s="71">
        <v>59349</v>
      </c>
      <c r="E268" s="40">
        <v>1480</v>
      </c>
      <c r="F268" s="36">
        <f t="shared" si="29"/>
        <v>2.4937235673726601E-2</v>
      </c>
      <c r="G268" s="40">
        <v>57869</v>
      </c>
      <c r="H268" s="40">
        <v>35586</v>
      </c>
      <c r="I268" s="36">
        <f t="shared" si="30"/>
        <v>0.59960572208461815</v>
      </c>
      <c r="J268" s="40">
        <v>21237</v>
      </c>
      <c r="K268" s="36">
        <f t="shared" si="27"/>
        <v>0.3578324824344134</v>
      </c>
      <c r="L268" s="40">
        <v>678</v>
      </c>
      <c r="M268" s="36">
        <f t="shared" si="31"/>
        <v>1.1423949855936916E-2</v>
      </c>
      <c r="N268" s="40">
        <v>368</v>
      </c>
      <c r="O268" s="36">
        <f t="shared" si="32"/>
        <v>6.2006099513049924E-3</v>
      </c>
    </row>
    <row r="269" spans="1:15" thickBot="1" x14ac:dyDescent="0.25">
      <c r="A269" s="39">
        <v>19</v>
      </c>
      <c r="B269" s="69" t="s">
        <v>261</v>
      </c>
      <c r="C269" s="28" t="str">
        <f t="shared" si="28"/>
        <v>رئیسی</v>
      </c>
      <c r="D269" s="71">
        <v>27428</v>
      </c>
      <c r="E269" s="40">
        <v>789</v>
      </c>
      <c r="F269" s="36">
        <f t="shared" si="29"/>
        <v>2.8766224296339508E-2</v>
      </c>
      <c r="G269" s="40">
        <v>26639</v>
      </c>
      <c r="H269" s="40">
        <v>11744</v>
      </c>
      <c r="I269" s="36">
        <f t="shared" si="30"/>
        <v>0.42817558699139563</v>
      </c>
      <c r="J269" s="40">
        <v>14605</v>
      </c>
      <c r="K269" s="36">
        <f t="shared" si="27"/>
        <v>0.53248505177191197</v>
      </c>
      <c r="L269" s="40">
        <v>183</v>
      </c>
      <c r="M269" s="36">
        <f t="shared" si="31"/>
        <v>6.6720140002916725E-3</v>
      </c>
      <c r="N269" s="40">
        <v>107</v>
      </c>
      <c r="O269" s="36">
        <f t="shared" si="32"/>
        <v>3.9011229400612514E-3</v>
      </c>
    </row>
    <row r="270" spans="1:15" thickBot="1" x14ac:dyDescent="0.25">
      <c r="A270" s="39">
        <v>20</v>
      </c>
      <c r="B270" s="69" t="s">
        <v>262</v>
      </c>
      <c r="C270" s="28" t="str">
        <f t="shared" si="28"/>
        <v>روحانی</v>
      </c>
      <c r="D270" s="71">
        <v>41300</v>
      </c>
      <c r="E270" s="40">
        <v>1228</v>
      </c>
      <c r="F270" s="36">
        <f t="shared" si="29"/>
        <v>2.9733656174334142E-2</v>
      </c>
      <c r="G270" s="40">
        <v>40072</v>
      </c>
      <c r="H270" s="40">
        <v>22927</v>
      </c>
      <c r="I270" s="36">
        <f t="shared" si="30"/>
        <v>0.55513317191283296</v>
      </c>
      <c r="J270" s="40">
        <v>16622</v>
      </c>
      <c r="K270" s="36">
        <f t="shared" si="27"/>
        <v>0.40246973365617433</v>
      </c>
      <c r="L270" s="40">
        <v>353</v>
      </c>
      <c r="M270" s="36">
        <f t="shared" si="31"/>
        <v>8.5472154963680391E-3</v>
      </c>
      <c r="N270" s="40">
        <v>170</v>
      </c>
      <c r="O270" s="36">
        <f t="shared" si="32"/>
        <v>4.1162227602905572E-3</v>
      </c>
    </row>
    <row r="271" spans="1:15" thickBot="1" x14ac:dyDescent="0.25">
      <c r="A271" s="39">
        <v>21</v>
      </c>
      <c r="B271" s="69" t="s">
        <v>263</v>
      </c>
      <c r="C271" s="28" t="str">
        <f t="shared" si="28"/>
        <v>روحانی</v>
      </c>
      <c r="D271" s="71">
        <v>62869</v>
      </c>
      <c r="E271" s="40">
        <v>1837</v>
      </c>
      <c r="F271" s="36">
        <f t="shared" si="29"/>
        <v>2.9219488142009576E-2</v>
      </c>
      <c r="G271" s="40">
        <v>61032</v>
      </c>
      <c r="H271" s="40">
        <v>35272</v>
      </c>
      <c r="I271" s="36">
        <f t="shared" si="30"/>
        <v>0.5610396220712911</v>
      </c>
      <c r="J271" s="40">
        <v>24846</v>
      </c>
      <c r="K271" s="36">
        <f t="shared" si="27"/>
        <v>0.39520272312268367</v>
      </c>
      <c r="L271" s="40">
        <v>642</v>
      </c>
      <c r="M271" s="36">
        <f t="shared" si="31"/>
        <v>1.0211710063783422E-2</v>
      </c>
      <c r="N271" s="40">
        <v>272</v>
      </c>
      <c r="O271" s="36">
        <f t="shared" si="32"/>
        <v>4.3264566002322287E-3</v>
      </c>
    </row>
    <row r="272" spans="1:15" thickBot="1" x14ac:dyDescent="0.25">
      <c r="A272" s="39">
        <v>22</v>
      </c>
      <c r="B272" s="69" t="s">
        <v>264</v>
      </c>
      <c r="C272" s="28" t="str">
        <f t="shared" si="28"/>
        <v>رئیسی</v>
      </c>
      <c r="D272" s="71">
        <v>30278</v>
      </c>
      <c r="E272" s="40">
        <v>758</v>
      </c>
      <c r="F272" s="36">
        <f t="shared" si="29"/>
        <v>2.5034678644560406E-2</v>
      </c>
      <c r="G272" s="40">
        <v>29520</v>
      </c>
      <c r="H272" s="40">
        <v>12402</v>
      </c>
      <c r="I272" s="36">
        <f t="shared" si="30"/>
        <v>0.40960433317920603</v>
      </c>
      <c r="J272" s="40">
        <v>16804</v>
      </c>
      <c r="K272" s="36">
        <f t="shared" si="27"/>
        <v>0.55499042208864524</v>
      </c>
      <c r="L272" s="40">
        <v>216</v>
      </c>
      <c r="M272" s="36">
        <f t="shared" si="31"/>
        <v>7.1338925952837045E-3</v>
      </c>
      <c r="N272" s="40">
        <v>98</v>
      </c>
      <c r="O272" s="36">
        <f t="shared" si="32"/>
        <v>3.2366734923046435E-3</v>
      </c>
    </row>
    <row r="273" spans="1:15" thickBot="1" x14ac:dyDescent="0.25">
      <c r="A273" s="39">
        <v>23</v>
      </c>
      <c r="B273" s="69" t="s">
        <v>265</v>
      </c>
      <c r="C273" s="28" t="str">
        <f t="shared" si="28"/>
        <v>روحانی</v>
      </c>
      <c r="D273" s="71">
        <v>19946</v>
      </c>
      <c r="E273" s="40">
        <v>391</v>
      </c>
      <c r="F273" s="36">
        <f t="shared" si="29"/>
        <v>1.9602927905344431E-2</v>
      </c>
      <c r="G273" s="40">
        <v>19555</v>
      </c>
      <c r="H273" s="40">
        <v>12702</v>
      </c>
      <c r="I273" s="36">
        <f t="shared" si="30"/>
        <v>0.63681941241351647</v>
      </c>
      <c r="J273" s="40">
        <v>6648</v>
      </c>
      <c r="K273" s="36">
        <f t="shared" si="27"/>
        <v>0.33329990975634211</v>
      </c>
      <c r="L273" s="40">
        <v>142</v>
      </c>
      <c r="M273" s="36">
        <f t="shared" si="31"/>
        <v>7.119221899127645E-3</v>
      </c>
      <c r="N273" s="40">
        <v>63</v>
      </c>
      <c r="O273" s="36">
        <f t="shared" si="32"/>
        <v>3.1585280256693072E-3</v>
      </c>
    </row>
    <row r="274" spans="1:15" thickBot="1" x14ac:dyDescent="0.25">
      <c r="A274" s="39">
        <v>24</v>
      </c>
      <c r="B274" s="69" t="s">
        <v>266</v>
      </c>
      <c r="C274" s="28" t="str">
        <f t="shared" si="28"/>
        <v>روحانی</v>
      </c>
      <c r="D274" s="71">
        <v>123728</v>
      </c>
      <c r="E274" s="40">
        <v>3528</v>
      </c>
      <c r="F274" s="36">
        <f t="shared" si="29"/>
        <v>2.8514160093107463E-2</v>
      </c>
      <c r="G274" s="40">
        <v>120200</v>
      </c>
      <c r="H274" s="40">
        <v>60410</v>
      </c>
      <c r="I274" s="36">
        <f t="shared" si="30"/>
        <v>0.48824841587999485</v>
      </c>
      <c r="J274" s="40">
        <v>58200</v>
      </c>
      <c r="K274" s="36">
        <f t="shared" si="27"/>
        <v>0.47038665459718093</v>
      </c>
      <c r="L274" s="40">
        <v>1037</v>
      </c>
      <c r="M274" s="36">
        <f t="shared" si="31"/>
        <v>8.381287986551144E-3</v>
      </c>
      <c r="N274" s="40">
        <v>553</v>
      </c>
      <c r="O274" s="36">
        <f t="shared" si="32"/>
        <v>4.4694814431656535E-3</v>
      </c>
    </row>
    <row r="275" spans="1:15" thickBot="1" x14ac:dyDescent="0.25">
      <c r="A275" s="39">
        <v>25</v>
      </c>
      <c r="B275" s="69" t="s">
        <v>267</v>
      </c>
      <c r="C275" s="28" t="str">
        <f t="shared" si="28"/>
        <v>رئیسی</v>
      </c>
      <c r="D275" s="71">
        <v>34118</v>
      </c>
      <c r="E275" s="40">
        <v>807</v>
      </c>
      <c r="F275" s="36">
        <f t="shared" si="29"/>
        <v>2.3653203587549094E-2</v>
      </c>
      <c r="G275" s="40">
        <v>33311</v>
      </c>
      <c r="H275" s="40">
        <v>15696</v>
      </c>
      <c r="I275" s="36">
        <f t="shared" si="30"/>
        <v>0.46005041327158686</v>
      </c>
      <c r="J275" s="40">
        <v>17365</v>
      </c>
      <c r="K275" s="36">
        <f t="shared" si="27"/>
        <v>0.50896887273579927</v>
      </c>
      <c r="L275" s="40">
        <v>181</v>
      </c>
      <c r="M275" s="36">
        <f t="shared" si="31"/>
        <v>5.3051175332668975E-3</v>
      </c>
      <c r="N275" s="40">
        <v>69</v>
      </c>
      <c r="O275" s="36">
        <f t="shared" si="32"/>
        <v>2.0223928717978778E-3</v>
      </c>
    </row>
    <row r="276" spans="1:15" thickBot="1" x14ac:dyDescent="0.25">
      <c r="A276" s="39">
        <v>26</v>
      </c>
      <c r="B276" s="69" t="s">
        <v>268</v>
      </c>
      <c r="C276" s="28" t="str">
        <f t="shared" si="28"/>
        <v>روحانی</v>
      </c>
      <c r="D276" s="71">
        <v>30136</v>
      </c>
      <c r="E276" s="40">
        <v>768</v>
      </c>
      <c r="F276" s="36">
        <f t="shared" si="29"/>
        <v>2.5484470400849481E-2</v>
      </c>
      <c r="G276" s="40">
        <v>29368</v>
      </c>
      <c r="H276" s="40">
        <v>16284</v>
      </c>
      <c r="I276" s="36">
        <f t="shared" si="30"/>
        <v>0.54035041146801166</v>
      </c>
      <c r="J276" s="40">
        <v>12539</v>
      </c>
      <c r="K276" s="36">
        <f t="shared" ref="K276:K339" si="33">J276/D276</f>
        <v>0.41608043535970268</v>
      </c>
      <c r="L276" s="40">
        <v>392</v>
      </c>
      <c r="M276" s="36">
        <f t="shared" si="31"/>
        <v>1.3007698433766923E-2</v>
      </c>
      <c r="N276" s="40">
        <v>153</v>
      </c>
      <c r="O276" s="36">
        <f t="shared" si="32"/>
        <v>5.0769843376692325E-3</v>
      </c>
    </row>
    <row r="277" spans="1:15" thickBot="1" x14ac:dyDescent="0.25">
      <c r="A277" s="39">
        <v>27</v>
      </c>
      <c r="B277" s="69" t="s">
        <v>269</v>
      </c>
      <c r="C277" s="28" t="str">
        <f t="shared" si="28"/>
        <v>روحانی</v>
      </c>
      <c r="D277" s="71">
        <v>39684</v>
      </c>
      <c r="E277" s="40">
        <v>878</v>
      </c>
      <c r="F277" s="36">
        <f t="shared" si="29"/>
        <v>2.2124785807882269E-2</v>
      </c>
      <c r="G277" s="40">
        <v>38806</v>
      </c>
      <c r="H277" s="40">
        <v>25355</v>
      </c>
      <c r="I277" s="36">
        <f t="shared" si="30"/>
        <v>0.63892248765245441</v>
      </c>
      <c r="J277" s="40">
        <v>13252</v>
      </c>
      <c r="K277" s="36">
        <f t="shared" si="33"/>
        <v>0.33393811107751237</v>
      </c>
      <c r="L277" s="40">
        <v>128</v>
      </c>
      <c r="M277" s="36">
        <f t="shared" si="31"/>
        <v>3.2254813022880757E-3</v>
      </c>
      <c r="N277" s="40">
        <v>71</v>
      </c>
      <c r="O277" s="36">
        <f t="shared" si="32"/>
        <v>1.7891341598629171E-3</v>
      </c>
    </row>
    <row r="278" spans="1:15" thickBot="1" x14ac:dyDescent="0.25">
      <c r="A278" s="39">
        <v>28</v>
      </c>
      <c r="B278" s="69" t="s">
        <v>270</v>
      </c>
      <c r="C278" s="28" t="str">
        <f t="shared" si="28"/>
        <v>روحانی</v>
      </c>
      <c r="D278" s="71">
        <v>66659</v>
      </c>
      <c r="E278" s="40">
        <v>1718</v>
      </c>
      <c r="F278" s="36">
        <f t="shared" si="29"/>
        <v>2.5772963890847447E-2</v>
      </c>
      <c r="G278" s="40">
        <v>64941</v>
      </c>
      <c r="H278" s="40">
        <v>34815</v>
      </c>
      <c r="I278" s="36">
        <f t="shared" si="30"/>
        <v>0.52228506278221998</v>
      </c>
      <c r="J278" s="40">
        <v>29488</v>
      </c>
      <c r="K278" s="36">
        <f t="shared" si="33"/>
        <v>0.4423708726503548</v>
      </c>
      <c r="L278" s="40">
        <v>463</v>
      </c>
      <c r="M278" s="36">
        <f t="shared" si="31"/>
        <v>6.9457987668581885E-3</v>
      </c>
      <c r="N278" s="40">
        <v>175</v>
      </c>
      <c r="O278" s="36">
        <f t="shared" si="32"/>
        <v>2.6253019097196178E-3</v>
      </c>
    </row>
    <row r="279" spans="1:15" thickBot="1" x14ac:dyDescent="0.25">
      <c r="A279" s="39">
        <v>29</v>
      </c>
      <c r="B279" s="69" t="s">
        <v>462</v>
      </c>
      <c r="C279" s="28" t="str">
        <f t="shared" si="28"/>
        <v>روحانی</v>
      </c>
      <c r="D279" s="71">
        <v>20743</v>
      </c>
      <c r="E279" s="40">
        <v>369</v>
      </c>
      <c r="F279" s="36">
        <f t="shared" si="29"/>
        <v>1.7789133683652317E-2</v>
      </c>
      <c r="G279" s="40">
        <v>20374</v>
      </c>
      <c r="H279" s="40">
        <v>13467</v>
      </c>
      <c r="I279" s="36">
        <f t="shared" si="30"/>
        <v>0.64923106590174995</v>
      </c>
      <c r="J279" s="40">
        <v>6731</v>
      </c>
      <c r="K279" s="36">
        <f t="shared" si="33"/>
        <v>0.32449501036494238</v>
      </c>
      <c r="L279" s="40">
        <v>96</v>
      </c>
      <c r="M279" s="36">
        <f t="shared" si="31"/>
        <v>4.6280672998119847E-3</v>
      </c>
      <c r="N279" s="40">
        <v>80</v>
      </c>
      <c r="O279" s="36">
        <f t="shared" si="32"/>
        <v>3.8567227498433206E-3</v>
      </c>
    </row>
    <row r="280" spans="1:15" thickBot="1" x14ac:dyDescent="0.25">
      <c r="A280" s="134" t="s">
        <v>449</v>
      </c>
      <c r="B280" s="135"/>
      <c r="C280" s="28" t="str">
        <f t="shared" si="28"/>
        <v>روحانی</v>
      </c>
      <c r="D280" s="41">
        <v>2516578</v>
      </c>
      <c r="E280" s="41">
        <v>59592</v>
      </c>
      <c r="F280" s="38">
        <f t="shared" si="29"/>
        <v>2.3679774678154224E-2</v>
      </c>
      <c r="G280" s="41">
        <v>2456986</v>
      </c>
      <c r="H280" s="41">
        <v>1525792</v>
      </c>
      <c r="I280" s="38">
        <f t="shared" si="30"/>
        <v>0.60629632779115128</v>
      </c>
      <c r="J280" s="41">
        <v>904001</v>
      </c>
      <c r="K280" s="38">
        <f t="shared" si="33"/>
        <v>0.3592183512690646</v>
      </c>
      <c r="L280" s="41">
        <v>18078</v>
      </c>
      <c r="M280" s="38">
        <f t="shared" si="31"/>
        <v>7.1835643480949131E-3</v>
      </c>
      <c r="N280" s="41">
        <v>9115</v>
      </c>
      <c r="O280" s="38">
        <f t="shared" si="32"/>
        <v>3.6219819135349671E-3</v>
      </c>
    </row>
    <row r="281" spans="1:15" thickBot="1" x14ac:dyDescent="0.25">
      <c r="A281" s="49">
        <v>1</v>
      </c>
      <c r="B281" s="50" t="s">
        <v>271</v>
      </c>
      <c r="C281" s="28" t="str">
        <f t="shared" si="28"/>
        <v>روحانی</v>
      </c>
      <c r="D281" s="51">
        <v>337864</v>
      </c>
      <c r="E281" s="51">
        <v>8596</v>
      </c>
      <c r="F281" s="36">
        <f t="shared" si="29"/>
        <v>2.5442189756825231E-2</v>
      </c>
      <c r="G281" s="51">
        <v>329268</v>
      </c>
      <c r="H281" s="51">
        <v>199542</v>
      </c>
      <c r="I281" s="36">
        <f t="shared" si="30"/>
        <v>0.59059858404565146</v>
      </c>
      <c r="J281" s="51">
        <v>121685</v>
      </c>
      <c r="K281" s="36">
        <f t="shared" si="33"/>
        <v>0.36015970923211704</v>
      </c>
      <c r="L281" s="51">
        <v>6112</v>
      </c>
      <c r="M281" s="36">
        <f t="shared" si="31"/>
        <v>1.8090119101176805E-2</v>
      </c>
      <c r="N281" s="51">
        <v>1929</v>
      </c>
      <c r="O281" s="36">
        <f t="shared" si="32"/>
        <v>5.7093978642293944E-3</v>
      </c>
    </row>
    <row r="282" spans="1:15" thickBot="1" x14ac:dyDescent="0.25">
      <c r="A282" s="52">
        <v>2</v>
      </c>
      <c r="B282" s="53" t="s">
        <v>272</v>
      </c>
      <c r="C282" s="28" t="str">
        <f t="shared" si="28"/>
        <v>روحانی</v>
      </c>
      <c r="D282" s="54">
        <v>106812</v>
      </c>
      <c r="E282" s="54">
        <v>3738</v>
      </c>
      <c r="F282" s="36">
        <f t="shared" si="29"/>
        <v>3.4996067857544097E-2</v>
      </c>
      <c r="G282" s="54">
        <v>103074</v>
      </c>
      <c r="H282" s="54">
        <v>51299</v>
      </c>
      <c r="I282" s="36">
        <f t="shared" si="30"/>
        <v>0.48027375201288247</v>
      </c>
      <c r="J282" s="54">
        <v>49665</v>
      </c>
      <c r="K282" s="36">
        <f t="shared" si="33"/>
        <v>0.46497584541062803</v>
      </c>
      <c r="L282" s="54">
        <v>1556</v>
      </c>
      <c r="M282" s="36">
        <f t="shared" si="31"/>
        <v>1.4567651574729432E-2</v>
      </c>
      <c r="N282" s="54">
        <v>554</v>
      </c>
      <c r="O282" s="36">
        <f t="shared" si="32"/>
        <v>5.1866831442160055E-3</v>
      </c>
    </row>
    <row r="283" spans="1:15" thickBot="1" x14ac:dyDescent="0.25">
      <c r="A283" s="49">
        <v>3</v>
      </c>
      <c r="B283" s="50" t="s">
        <v>273</v>
      </c>
      <c r="C283" s="28" t="str">
        <f t="shared" si="28"/>
        <v>رئیسی</v>
      </c>
      <c r="D283" s="51">
        <v>82262</v>
      </c>
      <c r="E283" s="51">
        <v>2405</v>
      </c>
      <c r="F283" s="36">
        <f t="shared" si="29"/>
        <v>2.9235856166881426E-2</v>
      </c>
      <c r="G283" s="51">
        <v>79857</v>
      </c>
      <c r="H283" s="51">
        <v>33242</v>
      </c>
      <c r="I283" s="36">
        <f t="shared" si="30"/>
        <v>0.40409909800393862</v>
      </c>
      <c r="J283" s="51">
        <v>45545</v>
      </c>
      <c r="K283" s="36">
        <f t="shared" si="33"/>
        <v>0.55365782499817651</v>
      </c>
      <c r="L283" s="51">
        <v>816</v>
      </c>
      <c r="M283" s="36">
        <f t="shared" si="31"/>
        <v>9.9195254187838863E-3</v>
      </c>
      <c r="N283" s="51">
        <v>254</v>
      </c>
      <c r="O283" s="36">
        <f t="shared" si="32"/>
        <v>3.0876954122194939E-3</v>
      </c>
    </row>
    <row r="284" spans="1:15" thickBot="1" x14ac:dyDescent="0.25">
      <c r="A284" s="52">
        <v>4</v>
      </c>
      <c r="B284" s="53" t="s">
        <v>274</v>
      </c>
      <c r="C284" s="28" t="str">
        <f t="shared" si="28"/>
        <v>روحانی</v>
      </c>
      <c r="D284" s="54">
        <v>58395</v>
      </c>
      <c r="E284" s="54">
        <v>1632</v>
      </c>
      <c r="F284" s="36">
        <f t="shared" si="29"/>
        <v>2.794759825327511E-2</v>
      </c>
      <c r="G284" s="54">
        <v>56763</v>
      </c>
      <c r="H284" s="54">
        <v>32976</v>
      </c>
      <c r="I284" s="36">
        <f t="shared" si="30"/>
        <v>0.56470588235294117</v>
      </c>
      <c r="J284" s="54">
        <v>22427</v>
      </c>
      <c r="K284" s="36">
        <f t="shared" si="33"/>
        <v>0.38405685418272112</v>
      </c>
      <c r="L284" s="54">
        <v>965</v>
      </c>
      <c r="M284" s="36">
        <f t="shared" si="31"/>
        <v>1.6525387447555443E-2</v>
      </c>
      <c r="N284" s="54">
        <v>395</v>
      </c>
      <c r="O284" s="36">
        <f t="shared" si="32"/>
        <v>6.7642777635071498E-3</v>
      </c>
    </row>
    <row r="285" spans="1:15" thickBot="1" x14ac:dyDescent="0.25">
      <c r="A285" s="49">
        <v>5</v>
      </c>
      <c r="B285" s="50" t="s">
        <v>275</v>
      </c>
      <c r="C285" s="28" t="str">
        <f t="shared" si="28"/>
        <v>روحانی</v>
      </c>
      <c r="D285" s="51">
        <v>119253</v>
      </c>
      <c r="E285" s="51">
        <v>3976</v>
      </c>
      <c r="F285" s="36">
        <f t="shared" si="29"/>
        <v>3.334088031328352E-2</v>
      </c>
      <c r="G285" s="51">
        <v>115277</v>
      </c>
      <c r="H285" s="51">
        <v>63859</v>
      </c>
      <c r="I285" s="36">
        <f t="shared" si="30"/>
        <v>0.53549176959908762</v>
      </c>
      <c r="J285" s="51">
        <v>48550</v>
      </c>
      <c r="K285" s="36">
        <f t="shared" si="33"/>
        <v>0.40711764064635692</v>
      </c>
      <c r="L285" s="51">
        <v>2150</v>
      </c>
      <c r="M285" s="36">
        <f t="shared" si="31"/>
        <v>1.8028896547675949E-2</v>
      </c>
      <c r="N285" s="51">
        <v>718</v>
      </c>
      <c r="O285" s="36">
        <f t="shared" si="32"/>
        <v>6.0208128935959684E-3</v>
      </c>
    </row>
    <row r="286" spans="1:15" thickBot="1" x14ac:dyDescent="0.25">
      <c r="A286" s="52">
        <v>6</v>
      </c>
      <c r="B286" s="53" t="s">
        <v>276</v>
      </c>
      <c r="C286" s="28" t="str">
        <f t="shared" si="28"/>
        <v>رئیسی</v>
      </c>
      <c r="D286" s="54">
        <v>31803</v>
      </c>
      <c r="E286" s="54">
        <v>797</v>
      </c>
      <c r="F286" s="36">
        <f t="shared" si="29"/>
        <v>2.5060528880923184E-2</v>
      </c>
      <c r="G286" s="54">
        <v>31006</v>
      </c>
      <c r="H286" s="54">
        <v>14993</v>
      </c>
      <c r="I286" s="36">
        <f t="shared" si="30"/>
        <v>0.47143351256170801</v>
      </c>
      <c r="J286" s="54">
        <v>15597</v>
      </c>
      <c r="K286" s="36">
        <f t="shared" si="33"/>
        <v>0.49042543156306007</v>
      </c>
      <c r="L286" s="54">
        <v>308</v>
      </c>
      <c r="M286" s="36">
        <f t="shared" si="31"/>
        <v>9.684620947709336E-3</v>
      </c>
      <c r="N286" s="54">
        <v>108</v>
      </c>
      <c r="O286" s="36">
        <f t="shared" si="32"/>
        <v>3.3959060465993773E-3</v>
      </c>
    </row>
    <row r="287" spans="1:15" thickBot="1" x14ac:dyDescent="0.25">
      <c r="A287" s="138" t="s">
        <v>466</v>
      </c>
      <c r="B287" s="139"/>
      <c r="C287" s="28" t="str">
        <f t="shared" si="28"/>
        <v>روحانی</v>
      </c>
      <c r="D287" s="48">
        <v>736389</v>
      </c>
      <c r="E287" s="48">
        <v>21144</v>
      </c>
      <c r="F287" s="38">
        <f t="shared" si="29"/>
        <v>2.8713085067810628E-2</v>
      </c>
      <c r="G287" s="48">
        <v>715245</v>
      </c>
      <c r="H287" s="48">
        <v>395911</v>
      </c>
      <c r="I287" s="38">
        <f t="shared" si="30"/>
        <v>0.53763839492442178</v>
      </c>
      <c r="J287" s="48">
        <v>303469</v>
      </c>
      <c r="K287" s="38">
        <f t="shared" si="33"/>
        <v>0.4121042003614937</v>
      </c>
      <c r="L287" s="48">
        <v>11907</v>
      </c>
      <c r="M287" s="38">
        <f t="shared" si="31"/>
        <v>1.616944305251708E-2</v>
      </c>
      <c r="N287" s="48">
        <v>3958</v>
      </c>
      <c r="O287" s="38">
        <f t="shared" si="32"/>
        <v>5.3748765937568325E-3</v>
      </c>
    </row>
    <row r="288" spans="1:15" thickBot="1" x14ac:dyDescent="0.25">
      <c r="A288" s="49">
        <v>1</v>
      </c>
      <c r="B288" s="50" t="s">
        <v>277</v>
      </c>
      <c r="C288" s="28" t="str">
        <f t="shared" si="28"/>
        <v>رئیسی</v>
      </c>
      <c r="D288" s="51">
        <v>611478</v>
      </c>
      <c r="E288" s="51">
        <v>22921</v>
      </c>
      <c r="F288" s="36">
        <f t="shared" si="29"/>
        <v>3.7484586526416321E-2</v>
      </c>
      <c r="G288" s="51">
        <v>588557</v>
      </c>
      <c r="H288" s="51">
        <v>219443</v>
      </c>
      <c r="I288" s="36">
        <f t="shared" si="30"/>
        <v>0.35887309110057924</v>
      </c>
      <c r="J288" s="51">
        <v>350269</v>
      </c>
      <c r="K288" s="36">
        <f t="shared" si="33"/>
        <v>0.57282355211471225</v>
      </c>
      <c r="L288" s="51">
        <v>13327</v>
      </c>
      <c r="M288" s="36">
        <f t="shared" si="31"/>
        <v>2.1794733416410729E-2</v>
      </c>
      <c r="N288" s="51">
        <v>5518</v>
      </c>
      <c r="O288" s="72">
        <f t="shared" si="32"/>
        <v>9.0240368418814734E-3</v>
      </c>
    </row>
    <row r="289" spans="1:15" thickBot="1" x14ac:dyDescent="0.25">
      <c r="A289" s="138" t="s">
        <v>467</v>
      </c>
      <c r="B289" s="139"/>
      <c r="C289" s="28" t="str">
        <f t="shared" si="28"/>
        <v>رئیسی</v>
      </c>
      <c r="D289" s="48">
        <v>611478</v>
      </c>
      <c r="E289" s="48">
        <v>22921</v>
      </c>
      <c r="F289" s="38">
        <f>E289/D289</f>
        <v>3.7484586526416321E-2</v>
      </c>
      <c r="G289" s="48">
        <v>588557</v>
      </c>
      <c r="H289" s="48">
        <v>219443</v>
      </c>
      <c r="I289" s="38">
        <f>H289/D289</f>
        <v>0.35887309110057924</v>
      </c>
      <c r="J289" s="48">
        <v>350269</v>
      </c>
      <c r="K289" s="38">
        <f>J289/D289</f>
        <v>0.57282355211471225</v>
      </c>
      <c r="L289" s="48">
        <v>13327</v>
      </c>
      <c r="M289" s="38">
        <f>L289/D289</f>
        <v>2.1794733416410729E-2</v>
      </c>
      <c r="N289" s="48">
        <v>5518</v>
      </c>
      <c r="O289" s="73">
        <f>N289/D289</f>
        <v>9.0240368418814734E-3</v>
      </c>
    </row>
    <row r="290" spans="1:15" thickBot="1" x14ac:dyDescent="0.25">
      <c r="A290" s="33">
        <v>1</v>
      </c>
      <c r="B290" s="34" t="s">
        <v>278</v>
      </c>
      <c r="C290" s="28" t="str">
        <f t="shared" si="28"/>
        <v>روحانی</v>
      </c>
      <c r="D290" s="35">
        <v>95915</v>
      </c>
      <c r="E290" s="35">
        <v>5600</v>
      </c>
      <c r="F290" s="36">
        <f t="shared" si="29"/>
        <v>5.838502841057186E-2</v>
      </c>
      <c r="G290" s="35">
        <v>90315</v>
      </c>
      <c r="H290" s="35">
        <v>73854</v>
      </c>
      <c r="I290" s="36">
        <f t="shared" si="30"/>
        <v>0.76999426575613827</v>
      </c>
      <c r="J290" s="35">
        <v>12837</v>
      </c>
      <c r="K290" s="36">
        <f t="shared" si="33"/>
        <v>0.13383725173330552</v>
      </c>
      <c r="L290" s="35">
        <v>1927</v>
      </c>
      <c r="M290" s="36">
        <f t="shared" si="31"/>
        <v>2.0090705311994996E-2</v>
      </c>
      <c r="N290" s="35">
        <v>1697</v>
      </c>
      <c r="O290" s="36">
        <f t="shared" si="32"/>
        <v>1.7692748787989366E-2</v>
      </c>
    </row>
    <row r="291" spans="1:15" thickBot="1" x14ac:dyDescent="0.25">
      <c r="A291" s="33">
        <v>2</v>
      </c>
      <c r="B291" s="34" t="s">
        <v>279</v>
      </c>
      <c r="C291" s="28" t="str">
        <f t="shared" si="28"/>
        <v>روحانی</v>
      </c>
      <c r="D291" s="35">
        <v>44066</v>
      </c>
      <c r="E291" s="35">
        <v>2944</v>
      </c>
      <c r="F291" s="36">
        <f t="shared" si="29"/>
        <v>6.6808877592701862E-2</v>
      </c>
      <c r="G291" s="35">
        <v>41122</v>
      </c>
      <c r="H291" s="35">
        <v>31353</v>
      </c>
      <c r="I291" s="36">
        <f t="shared" si="30"/>
        <v>0.71150093042254803</v>
      </c>
      <c r="J291" s="35">
        <v>8788</v>
      </c>
      <c r="K291" s="36">
        <f t="shared" si="33"/>
        <v>0.19942813053147551</v>
      </c>
      <c r="L291" s="35">
        <v>588</v>
      </c>
      <c r="M291" s="36">
        <f t="shared" si="31"/>
        <v>1.3343620932238006E-2</v>
      </c>
      <c r="N291" s="35">
        <v>393</v>
      </c>
      <c r="O291" s="36">
        <f t="shared" si="32"/>
        <v>8.9184405210366267E-3</v>
      </c>
    </row>
    <row r="292" spans="1:15" thickBot="1" x14ac:dyDescent="0.25">
      <c r="A292" s="33">
        <v>3</v>
      </c>
      <c r="B292" s="34" t="s">
        <v>280</v>
      </c>
      <c r="C292" s="28" t="str">
        <f t="shared" si="28"/>
        <v>روحانی</v>
      </c>
      <c r="D292" s="35">
        <v>35227</v>
      </c>
      <c r="E292" s="35">
        <v>2959</v>
      </c>
      <c r="F292" s="36">
        <f t="shared" si="29"/>
        <v>8.3998069662474806E-2</v>
      </c>
      <c r="G292" s="35">
        <v>32268</v>
      </c>
      <c r="H292" s="35">
        <v>25652</v>
      </c>
      <c r="I292" s="36">
        <f t="shared" si="30"/>
        <v>0.72819144406279279</v>
      </c>
      <c r="J292" s="35">
        <v>5743</v>
      </c>
      <c r="K292" s="36">
        <f t="shared" si="33"/>
        <v>0.16302835892923043</v>
      </c>
      <c r="L292" s="35">
        <v>520</v>
      </c>
      <c r="M292" s="36">
        <f t="shared" si="31"/>
        <v>1.4761404604422743E-2</v>
      </c>
      <c r="N292" s="35">
        <v>353</v>
      </c>
      <c r="O292" s="36">
        <f t="shared" si="32"/>
        <v>1.0020722741079286E-2</v>
      </c>
    </row>
    <row r="293" spans="1:15" thickBot="1" x14ac:dyDescent="0.25">
      <c r="A293" s="33">
        <v>4</v>
      </c>
      <c r="B293" s="34" t="s">
        <v>281</v>
      </c>
      <c r="C293" s="28" t="str">
        <f t="shared" si="28"/>
        <v>روحانی</v>
      </c>
      <c r="D293" s="35">
        <v>55248</v>
      </c>
      <c r="E293" s="35">
        <v>1764</v>
      </c>
      <c r="F293" s="36">
        <f t="shared" si="29"/>
        <v>3.1928757602085141E-2</v>
      </c>
      <c r="G293" s="35">
        <v>53484</v>
      </c>
      <c r="H293" s="35">
        <v>28948</v>
      </c>
      <c r="I293" s="36">
        <f t="shared" si="30"/>
        <v>0.52396466840428613</v>
      </c>
      <c r="J293" s="35">
        <v>23217</v>
      </c>
      <c r="K293" s="36">
        <f t="shared" si="33"/>
        <v>0.42023240660295397</v>
      </c>
      <c r="L293" s="35">
        <v>885</v>
      </c>
      <c r="M293" s="36">
        <f t="shared" si="31"/>
        <v>1.6018679409209383E-2</v>
      </c>
      <c r="N293" s="35">
        <v>434</v>
      </c>
      <c r="O293" s="36">
        <f t="shared" si="32"/>
        <v>7.8554879814653929E-3</v>
      </c>
    </row>
    <row r="294" spans="1:15" thickBot="1" x14ac:dyDescent="0.25">
      <c r="A294" s="33">
        <v>5</v>
      </c>
      <c r="B294" s="34" t="s">
        <v>282</v>
      </c>
      <c r="C294" s="28" t="str">
        <f t="shared" si="28"/>
        <v>روحانی</v>
      </c>
      <c r="D294" s="35">
        <v>61310</v>
      </c>
      <c r="E294" s="35">
        <v>6867</v>
      </c>
      <c r="F294" s="36">
        <f t="shared" si="29"/>
        <v>0.11200456695481976</v>
      </c>
      <c r="G294" s="35">
        <v>54443</v>
      </c>
      <c r="H294" s="35">
        <v>40525</v>
      </c>
      <c r="I294" s="36">
        <f t="shared" si="30"/>
        <v>0.66098515739683572</v>
      </c>
      <c r="J294" s="35">
        <v>11825</v>
      </c>
      <c r="K294" s="36">
        <f t="shared" si="33"/>
        <v>0.19287228837057577</v>
      </c>
      <c r="L294" s="35">
        <v>853</v>
      </c>
      <c r="M294" s="36">
        <f t="shared" si="31"/>
        <v>1.3912901647365845E-2</v>
      </c>
      <c r="N294" s="35">
        <v>1240</v>
      </c>
      <c r="O294" s="36">
        <f t="shared" si="32"/>
        <v>2.0225085630402869E-2</v>
      </c>
    </row>
    <row r="295" spans="1:15" thickBot="1" x14ac:dyDescent="0.25">
      <c r="A295" s="33">
        <v>6</v>
      </c>
      <c r="B295" s="34" t="s">
        <v>283</v>
      </c>
      <c r="C295" s="28" t="str">
        <f t="shared" si="28"/>
        <v>روحانی</v>
      </c>
      <c r="D295" s="35">
        <v>21818</v>
      </c>
      <c r="E295" s="35">
        <v>2521</v>
      </c>
      <c r="F295" s="36">
        <f t="shared" si="29"/>
        <v>0.11554679622330186</v>
      </c>
      <c r="G295" s="35">
        <v>19297</v>
      </c>
      <c r="H295" s="35">
        <v>13879</v>
      </c>
      <c r="I295" s="36">
        <f t="shared" si="30"/>
        <v>0.6361261343844532</v>
      </c>
      <c r="J295" s="35">
        <v>4944</v>
      </c>
      <c r="K295" s="36">
        <f t="shared" si="33"/>
        <v>0.22660188834906958</v>
      </c>
      <c r="L295" s="35">
        <v>229</v>
      </c>
      <c r="M295" s="36">
        <f t="shared" si="31"/>
        <v>1.0495920799339994E-2</v>
      </c>
      <c r="N295" s="35">
        <v>245</v>
      </c>
      <c r="O295" s="36">
        <f t="shared" si="32"/>
        <v>1.1229260243835365E-2</v>
      </c>
    </row>
    <row r="296" spans="1:15" thickBot="1" x14ac:dyDescent="0.25">
      <c r="A296" s="33">
        <v>7</v>
      </c>
      <c r="B296" s="34" t="s">
        <v>284</v>
      </c>
      <c r="C296" s="28" t="str">
        <f t="shared" si="28"/>
        <v>روحانی</v>
      </c>
      <c r="D296" s="35">
        <v>82173</v>
      </c>
      <c r="E296" s="35">
        <v>3027</v>
      </c>
      <c r="F296" s="36">
        <f t="shared" si="29"/>
        <v>3.683691723558833E-2</v>
      </c>
      <c r="G296" s="35">
        <v>79146</v>
      </c>
      <c r="H296" s="35">
        <v>44772</v>
      </c>
      <c r="I296" s="36">
        <f t="shared" si="30"/>
        <v>0.54485049833887045</v>
      </c>
      <c r="J296" s="35">
        <v>32835</v>
      </c>
      <c r="K296" s="36">
        <f t="shared" si="33"/>
        <v>0.39958380489941953</v>
      </c>
      <c r="L296" s="35">
        <v>1052</v>
      </c>
      <c r="M296" s="36">
        <f t="shared" si="31"/>
        <v>1.2802258649434729E-2</v>
      </c>
      <c r="N296" s="35">
        <v>487</v>
      </c>
      <c r="O296" s="36">
        <f t="shared" si="32"/>
        <v>5.9265208766869897E-3</v>
      </c>
    </row>
    <row r="297" spans="1:15" thickBot="1" x14ac:dyDescent="0.25">
      <c r="A297" s="33">
        <v>8</v>
      </c>
      <c r="B297" s="34" t="s">
        <v>285</v>
      </c>
      <c r="C297" s="28" t="str">
        <f t="shared" si="28"/>
        <v>روحانی</v>
      </c>
      <c r="D297" s="35">
        <v>50726</v>
      </c>
      <c r="E297" s="35">
        <v>3677</v>
      </c>
      <c r="F297" s="36">
        <f t="shared" si="29"/>
        <v>7.2487481764775458E-2</v>
      </c>
      <c r="G297" s="35">
        <v>47049</v>
      </c>
      <c r="H297" s="35">
        <v>35182</v>
      </c>
      <c r="I297" s="36">
        <f t="shared" si="30"/>
        <v>0.69356937270827579</v>
      </c>
      <c r="J297" s="35">
        <v>11095</v>
      </c>
      <c r="K297" s="36">
        <f t="shared" si="33"/>
        <v>0.2187241256949099</v>
      </c>
      <c r="L297" s="35">
        <v>435</v>
      </c>
      <c r="M297" s="36">
        <f t="shared" si="31"/>
        <v>8.5754839727161612E-3</v>
      </c>
      <c r="N297" s="35">
        <v>337</v>
      </c>
      <c r="O297" s="36">
        <f t="shared" si="32"/>
        <v>6.6435358593226355E-3</v>
      </c>
    </row>
    <row r="298" spans="1:15" thickBot="1" x14ac:dyDescent="0.25">
      <c r="A298" s="33">
        <v>9</v>
      </c>
      <c r="B298" s="34" t="s">
        <v>286</v>
      </c>
      <c r="C298" s="28" t="str">
        <f t="shared" si="28"/>
        <v>روحانی</v>
      </c>
      <c r="D298" s="35">
        <v>82631</v>
      </c>
      <c r="E298" s="35">
        <v>12529</v>
      </c>
      <c r="F298" s="36">
        <f t="shared" si="29"/>
        <v>0.15162590311142307</v>
      </c>
      <c r="G298" s="35">
        <v>70102</v>
      </c>
      <c r="H298" s="35">
        <v>54308</v>
      </c>
      <c r="I298" s="36">
        <f t="shared" si="30"/>
        <v>0.65723517808086551</v>
      </c>
      <c r="J298" s="35">
        <v>13929</v>
      </c>
      <c r="K298" s="36">
        <f t="shared" si="33"/>
        <v>0.1685686969781317</v>
      </c>
      <c r="L298" s="35">
        <v>908</v>
      </c>
      <c r="M298" s="36">
        <f t="shared" si="31"/>
        <v>1.0988612022122448E-2</v>
      </c>
      <c r="N298" s="35">
        <v>957</v>
      </c>
      <c r="O298" s="36">
        <f t="shared" si="32"/>
        <v>1.158160980745725E-2</v>
      </c>
    </row>
    <row r="299" spans="1:15" thickBot="1" x14ac:dyDescent="0.25">
      <c r="A299" s="33">
        <v>10</v>
      </c>
      <c r="B299" s="34" t="s">
        <v>287</v>
      </c>
      <c r="C299" s="28" t="str">
        <f t="shared" si="28"/>
        <v>روحانی</v>
      </c>
      <c r="D299" s="35">
        <v>164917</v>
      </c>
      <c r="E299" s="35">
        <v>10489</v>
      </c>
      <c r="F299" s="36">
        <f t="shared" si="29"/>
        <v>6.3601690547366252E-2</v>
      </c>
      <c r="G299" s="35">
        <v>154428</v>
      </c>
      <c r="H299" s="35">
        <v>119227</v>
      </c>
      <c r="I299" s="36">
        <f t="shared" si="30"/>
        <v>0.72295154532279871</v>
      </c>
      <c r="J299" s="35">
        <v>29823</v>
      </c>
      <c r="K299" s="36">
        <f t="shared" si="33"/>
        <v>0.1808364207449808</v>
      </c>
      <c r="L299" s="35">
        <v>2844</v>
      </c>
      <c r="M299" s="36">
        <f t="shared" si="31"/>
        <v>1.7245038413262428E-2</v>
      </c>
      <c r="N299" s="35">
        <v>2534</v>
      </c>
      <c r="O299" s="36">
        <f t="shared" si="32"/>
        <v>1.536530497159177E-2</v>
      </c>
    </row>
    <row r="300" spans="1:15" thickBot="1" x14ac:dyDescent="0.25">
      <c r="A300" s="130" t="s">
        <v>450</v>
      </c>
      <c r="B300" s="131"/>
      <c r="C300" s="28" t="str">
        <f t="shared" si="28"/>
        <v>روحانی</v>
      </c>
      <c r="D300" s="42">
        <v>694031</v>
      </c>
      <c r="E300" s="42">
        <v>52377</v>
      </c>
      <c r="F300" s="38">
        <f t="shared" si="29"/>
        <v>7.5467810515668615E-2</v>
      </c>
      <c r="G300" s="42">
        <v>641654</v>
      </c>
      <c r="H300" s="42">
        <v>467700</v>
      </c>
      <c r="I300" s="38">
        <f t="shared" si="30"/>
        <v>0.67388920667808783</v>
      </c>
      <c r="J300" s="42">
        <v>155036</v>
      </c>
      <c r="K300" s="38">
        <f t="shared" si="33"/>
        <v>0.22338483439500542</v>
      </c>
      <c r="L300" s="42">
        <v>10241</v>
      </c>
      <c r="M300" s="38">
        <f t="shared" si="31"/>
        <v>1.4755825027988664E-2</v>
      </c>
      <c r="N300" s="42">
        <v>8677</v>
      </c>
      <c r="O300" s="38">
        <f t="shared" si="32"/>
        <v>1.2502323383249452E-2</v>
      </c>
    </row>
    <row r="301" spans="1:15" thickBot="1" x14ac:dyDescent="0.25">
      <c r="A301" s="59">
        <v>1</v>
      </c>
      <c r="B301" s="60" t="s">
        <v>288</v>
      </c>
      <c r="C301" s="28" t="str">
        <f t="shared" si="28"/>
        <v>رئیسی</v>
      </c>
      <c r="D301" s="61">
        <v>24512</v>
      </c>
      <c r="E301" s="61">
        <v>309</v>
      </c>
      <c r="F301" s="36">
        <f t="shared" si="29"/>
        <v>1.2606070496083551E-2</v>
      </c>
      <c r="G301" s="61">
        <v>24203</v>
      </c>
      <c r="H301" s="61">
        <v>11600</v>
      </c>
      <c r="I301" s="36">
        <f t="shared" si="30"/>
        <v>0.47323759791122716</v>
      </c>
      <c r="J301" s="61">
        <v>12498</v>
      </c>
      <c r="K301" s="36">
        <f t="shared" si="33"/>
        <v>0.50987271540469969</v>
      </c>
      <c r="L301" s="61">
        <v>63</v>
      </c>
      <c r="M301" s="36">
        <f t="shared" si="31"/>
        <v>2.5701697127937335E-3</v>
      </c>
      <c r="N301" s="61">
        <v>42</v>
      </c>
      <c r="O301" s="36">
        <f t="shared" si="32"/>
        <v>1.7134464751958226E-3</v>
      </c>
    </row>
    <row r="302" spans="1:15" thickBot="1" x14ac:dyDescent="0.25">
      <c r="A302" s="59">
        <v>2</v>
      </c>
      <c r="B302" s="60" t="s">
        <v>289</v>
      </c>
      <c r="C302" s="28" t="str">
        <f t="shared" si="28"/>
        <v>روحانی</v>
      </c>
      <c r="D302" s="61">
        <v>20921</v>
      </c>
      <c r="E302" s="61">
        <v>504</v>
      </c>
      <c r="F302" s="36">
        <f t="shared" si="29"/>
        <v>2.4090626643085894E-2</v>
      </c>
      <c r="G302" s="61">
        <v>20417</v>
      </c>
      <c r="H302" s="61">
        <v>10203</v>
      </c>
      <c r="I302" s="36">
        <f t="shared" si="30"/>
        <v>0.48769179293532816</v>
      </c>
      <c r="J302" s="61">
        <v>9920</v>
      </c>
      <c r="K302" s="36">
        <f t="shared" si="33"/>
        <v>0.47416471487978584</v>
      </c>
      <c r="L302" s="61">
        <v>200</v>
      </c>
      <c r="M302" s="36">
        <f t="shared" si="31"/>
        <v>9.5597724774150374E-3</v>
      </c>
      <c r="N302" s="61">
        <v>94</v>
      </c>
      <c r="O302" s="36">
        <f t="shared" si="32"/>
        <v>4.4930930643850677E-3</v>
      </c>
    </row>
    <row r="303" spans="1:15" thickBot="1" x14ac:dyDescent="0.25">
      <c r="A303" s="59">
        <v>3</v>
      </c>
      <c r="B303" s="60" t="s">
        <v>290</v>
      </c>
      <c r="C303" s="28" t="str">
        <f t="shared" si="28"/>
        <v>روحانی</v>
      </c>
      <c r="D303" s="61">
        <v>47019</v>
      </c>
      <c r="E303" s="61">
        <v>870</v>
      </c>
      <c r="F303" s="36">
        <f t="shared" si="29"/>
        <v>1.8503158297709436E-2</v>
      </c>
      <c r="G303" s="61">
        <v>46149</v>
      </c>
      <c r="H303" s="61">
        <v>27990</v>
      </c>
      <c r="I303" s="36">
        <f t="shared" si="30"/>
        <v>0.59529126523320364</v>
      </c>
      <c r="J303" s="61">
        <v>17623</v>
      </c>
      <c r="K303" s="36">
        <f t="shared" si="33"/>
        <v>0.37480592951785446</v>
      </c>
      <c r="L303" s="61">
        <v>391</v>
      </c>
      <c r="M303" s="36">
        <f t="shared" si="31"/>
        <v>8.3157872349475751E-3</v>
      </c>
      <c r="N303" s="61">
        <v>145</v>
      </c>
      <c r="O303" s="36">
        <f t="shared" si="32"/>
        <v>3.0838597162849059E-3</v>
      </c>
    </row>
    <row r="304" spans="1:15" thickBot="1" x14ac:dyDescent="0.25">
      <c r="A304" s="59">
        <v>4</v>
      </c>
      <c r="B304" s="60" t="s">
        <v>291</v>
      </c>
      <c r="C304" s="28" t="str">
        <f t="shared" si="28"/>
        <v>رئیسی</v>
      </c>
      <c r="D304" s="61">
        <v>46322</v>
      </c>
      <c r="E304" s="61">
        <v>1136</v>
      </c>
      <c r="F304" s="36">
        <f t="shared" si="29"/>
        <v>2.4523984283925566E-2</v>
      </c>
      <c r="G304" s="61">
        <v>45186</v>
      </c>
      <c r="H304" s="61">
        <v>21676</v>
      </c>
      <c r="I304" s="36">
        <f t="shared" si="30"/>
        <v>0.46794179871335434</v>
      </c>
      <c r="J304" s="61">
        <v>22917</v>
      </c>
      <c r="K304" s="36">
        <f t="shared" si="33"/>
        <v>0.49473252450239624</v>
      </c>
      <c r="L304" s="61">
        <v>377</v>
      </c>
      <c r="M304" s="36">
        <f t="shared" si="31"/>
        <v>8.1386814040844517E-3</v>
      </c>
      <c r="N304" s="61">
        <v>216</v>
      </c>
      <c r="O304" s="36">
        <f t="shared" si="32"/>
        <v>4.6630110962393679E-3</v>
      </c>
    </row>
    <row r="305" spans="1:15" thickBot="1" x14ac:dyDescent="0.25">
      <c r="A305" s="59">
        <v>5</v>
      </c>
      <c r="B305" s="60" t="s">
        <v>292</v>
      </c>
      <c r="C305" s="28" t="str">
        <f t="shared" si="28"/>
        <v>روحانی</v>
      </c>
      <c r="D305" s="61">
        <v>81589</v>
      </c>
      <c r="E305" s="61">
        <v>1150</v>
      </c>
      <c r="F305" s="36">
        <f t="shared" si="29"/>
        <v>1.4095037321207515E-2</v>
      </c>
      <c r="G305" s="61">
        <v>80439</v>
      </c>
      <c r="H305" s="61">
        <v>54812</v>
      </c>
      <c r="I305" s="36">
        <f t="shared" si="30"/>
        <v>0.6718062483913273</v>
      </c>
      <c r="J305" s="61">
        <v>24953</v>
      </c>
      <c r="K305" s="36">
        <f t="shared" si="33"/>
        <v>0.30583779676181838</v>
      </c>
      <c r="L305" s="61">
        <v>398</v>
      </c>
      <c r="M305" s="36">
        <f t="shared" si="31"/>
        <v>4.8781085685570356E-3</v>
      </c>
      <c r="N305" s="61">
        <v>276</v>
      </c>
      <c r="O305" s="36">
        <f t="shared" si="32"/>
        <v>3.3828089570898038E-3</v>
      </c>
    </row>
    <row r="306" spans="1:15" thickBot="1" x14ac:dyDescent="0.25">
      <c r="A306" s="59">
        <v>6</v>
      </c>
      <c r="B306" s="60" t="s">
        <v>293</v>
      </c>
      <c r="C306" s="28" t="str">
        <f t="shared" si="28"/>
        <v>رئیسی</v>
      </c>
      <c r="D306" s="61">
        <v>122013</v>
      </c>
      <c r="E306" s="61">
        <v>2131</v>
      </c>
      <c r="F306" s="36">
        <f t="shared" si="29"/>
        <v>1.7465352052650127E-2</v>
      </c>
      <c r="G306" s="61">
        <v>119882</v>
      </c>
      <c r="H306" s="61">
        <v>54052</v>
      </c>
      <c r="I306" s="36">
        <f t="shared" si="30"/>
        <v>0.44300197519936402</v>
      </c>
      <c r="J306" s="61">
        <v>65125</v>
      </c>
      <c r="K306" s="36">
        <f t="shared" si="33"/>
        <v>0.53375459991968066</v>
      </c>
      <c r="L306" s="61">
        <v>431</v>
      </c>
      <c r="M306" s="36">
        <f t="shared" si="31"/>
        <v>3.5324104808504013E-3</v>
      </c>
      <c r="N306" s="61">
        <v>274</v>
      </c>
      <c r="O306" s="36">
        <f t="shared" si="32"/>
        <v>2.2456623474547796E-3</v>
      </c>
    </row>
    <row r="307" spans="1:15" thickBot="1" x14ac:dyDescent="0.25">
      <c r="A307" s="59">
        <v>7</v>
      </c>
      <c r="B307" s="60" t="s">
        <v>294</v>
      </c>
      <c r="C307" s="28" t="str">
        <f t="shared" si="28"/>
        <v>رئیسی</v>
      </c>
      <c r="D307" s="61">
        <v>23713</v>
      </c>
      <c r="E307" s="61">
        <v>361</v>
      </c>
      <c r="F307" s="36">
        <f t="shared" si="29"/>
        <v>1.5223716948509257E-2</v>
      </c>
      <c r="G307" s="61">
        <v>23352</v>
      </c>
      <c r="H307" s="61">
        <v>8750</v>
      </c>
      <c r="I307" s="36">
        <f t="shared" si="30"/>
        <v>0.36899590941677562</v>
      </c>
      <c r="J307" s="61">
        <v>14467</v>
      </c>
      <c r="K307" s="36">
        <f t="shared" si="33"/>
        <v>0.61008729388942773</v>
      </c>
      <c r="L307" s="61">
        <v>93</v>
      </c>
      <c r="M307" s="36">
        <f t="shared" si="31"/>
        <v>3.9218993800868721E-3</v>
      </c>
      <c r="N307" s="61">
        <v>42</v>
      </c>
      <c r="O307" s="36">
        <f t="shared" si="32"/>
        <v>1.7711803652005228E-3</v>
      </c>
    </row>
    <row r="308" spans="1:15" thickBot="1" x14ac:dyDescent="0.25">
      <c r="A308" s="59">
        <v>8</v>
      </c>
      <c r="B308" s="60" t="s">
        <v>295</v>
      </c>
      <c r="C308" s="28" t="str">
        <f t="shared" si="28"/>
        <v>رئیسی</v>
      </c>
      <c r="D308" s="61">
        <v>24504</v>
      </c>
      <c r="E308" s="61">
        <v>665</v>
      </c>
      <c r="F308" s="36">
        <f t="shared" si="29"/>
        <v>2.7138426379366636E-2</v>
      </c>
      <c r="G308" s="61">
        <v>23839</v>
      </c>
      <c r="H308" s="61">
        <v>8926</v>
      </c>
      <c r="I308" s="36">
        <f t="shared" si="30"/>
        <v>0.36426705843943846</v>
      </c>
      <c r="J308" s="61">
        <v>14590</v>
      </c>
      <c r="K308" s="36">
        <f t="shared" si="33"/>
        <v>0.59541299379693113</v>
      </c>
      <c r="L308" s="61">
        <v>224</v>
      </c>
      <c r="M308" s="36">
        <f t="shared" si="31"/>
        <v>9.1413646751550767E-3</v>
      </c>
      <c r="N308" s="61">
        <v>99</v>
      </c>
      <c r="O308" s="36">
        <f t="shared" si="32"/>
        <v>4.0401567091087167E-3</v>
      </c>
    </row>
    <row r="309" spans="1:15" thickBot="1" x14ac:dyDescent="0.25">
      <c r="A309" s="59">
        <v>9</v>
      </c>
      <c r="B309" s="60" t="s">
        <v>296</v>
      </c>
      <c r="C309" s="28" t="str">
        <f t="shared" si="28"/>
        <v>روحانی</v>
      </c>
      <c r="D309" s="61">
        <v>153585</v>
      </c>
      <c r="E309" s="61">
        <v>3698</v>
      </c>
      <c r="F309" s="36">
        <f t="shared" si="29"/>
        <v>2.4077872188039195E-2</v>
      </c>
      <c r="G309" s="61">
        <v>149887</v>
      </c>
      <c r="H309" s="61">
        <v>98066</v>
      </c>
      <c r="I309" s="36">
        <f t="shared" si="30"/>
        <v>0.63851287560634173</v>
      </c>
      <c r="J309" s="61">
        <v>49845</v>
      </c>
      <c r="K309" s="36">
        <f t="shared" si="33"/>
        <v>0.32454341244262136</v>
      </c>
      <c r="L309" s="61">
        <v>1215</v>
      </c>
      <c r="M309" s="36">
        <f t="shared" si="31"/>
        <v>7.9109288016407844E-3</v>
      </c>
      <c r="N309" s="61">
        <v>761</v>
      </c>
      <c r="O309" s="36">
        <f t="shared" si="32"/>
        <v>4.9549109613569037E-3</v>
      </c>
    </row>
    <row r="310" spans="1:15" thickBot="1" x14ac:dyDescent="0.25">
      <c r="A310" s="59">
        <v>10</v>
      </c>
      <c r="B310" s="60" t="s">
        <v>297</v>
      </c>
      <c r="C310" s="28" t="str">
        <f t="shared" si="28"/>
        <v>رئیسی</v>
      </c>
      <c r="D310" s="61">
        <v>53538</v>
      </c>
      <c r="E310" s="61">
        <v>391</v>
      </c>
      <c r="F310" s="36">
        <f t="shared" si="29"/>
        <v>7.3032238783667675E-3</v>
      </c>
      <c r="G310" s="61">
        <v>53147</v>
      </c>
      <c r="H310" s="61">
        <v>12532</v>
      </c>
      <c r="I310" s="36">
        <f t="shared" si="30"/>
        <v>0.23407673054652769</v>
      </c>
      <c r="J310" s="61">
        <v>39901</v>
      </c>
      <c r="K310" s="36">
        <f t="shared" si="33"/>
        <v>0.74528372371026186</v>
      </c>
      <c r="L310" s="61">
        <v>517</v>
      </c>
      <c r="M310" s="36">
        <f t="shared" si="31"/>
        <v>9.6566924427509433E-3</v>
      </c>
      <c r="N310" s="61">
        <v>197</v>
      </c>
      <c r="O310" s="36">
        <f t="shared" si="32"/>
        <v>3.6796294220927191E-3</v>
      </c>
    </row>
    <row r="311" spans="1:15" thickBot="1" x14ac:dyDescent="0.25">
      <c r="A311" s="59">
        <v>11</v>
      </c>
      <c r="B311" s="60" t="s">
        <v>298</v>
      </c>
      <c r="C311" s="28" t="str">
        <f t="shared" si="28"/>
        <v>رئیسی</v>
      </c>
      <c r="D311" s="61">
        <v>29338</v>
      </c>
      <c r="E311" s="61">
        <v>107</v>
      </c>
      <c r="F311" s="36">
        <f t="shared" si="29"/>
        <v>3.6471470447883292E-3</v>
      </c>
      <c r="G311" s="61">
        <v>29231</v>
      </c>
      <c r="H311" s="61">
        <v>8967</v>
      </c>
      <c r="I311" s="36">
        <f t="shared" si="30"/>
        <v>0.30564455654782191</v>
      </c>
      <c r="J311" s="61">
        <v>20210</v>
      </c>
      <c r="K311" s="36">
        <f t="shared" si="33"/>
        <v>0.68886768014179567</v>
      </c>
      <c r="L311" s="61">
        <v>37</v>
      </c>
      <c r="M311" s="36">
        <f t="shared" si="31"/>
        <v>1.2611629967959643E-3</v>
      </c>
      <c r="N311" s="61">
        <v>17</v>
      </c>
      <c r="O311" s="36">
        <f t="shared" si="32"/>
        <v>5.794532687981457E-4</v>
      </c>
    </row>
    <row r="312" spans="1:15" thickBot="1" x14ac:dyDescent="0.25">
      <c r="A312" s="59">
        <v>12</v>
      </c>
      <c r="B312" s="60" t="s">
        <v>299</v>
      </c>
      <c r="C312" s="28" t="str">
        <f t="shared" si="28"/>
        <v>رئیسی</v>
      </c>
      <c r="D312" s="61">
        <v>81186</v>
      </c>
      <c r="E312" s="61">
        <v>2779</v>
      </c>
      <c r="F312" s="36">
        <f t="shared" si="29"/>
        <v>3.4230039662010693E-2</v>
      </c>
      <c r="G312" s="61">
        <v>78407</v>
      </c>
      <c r="H312" s="61">
        <v>34445</v>
      </c>
      <c r="I312" s="36">
        <f t="shared" si="30"/>
        <v>0.42427265784741214</v>
      </c>
      <c r="J312" s="61">
        <v>42654</v>
      </c>
      <c r="K312" s="36">
        <f t="shared" si="33"/>
        <v>0.52538615032148395</v>
      </c>
      <c r="L312" s="61">
        <v>912</v>
      </c>
      <c r="M312" s="36">
        <f t="shared" si="31"/>
        <v>1.1233463897716355E-2</v>
      </c>
      <c r="N312" s="61">
        <v>396</v>
      </c>
      <c r="O312" s="36">
        <f t="shared" si="32"/>
        <v>4.8776882713768384E-3</v>
      </c>
    </row>
    <row r="313" spans="1:15" thickBot="1" x14ac:dyDescent="0.25">
      <c r="A313" s="59">
        <v>13</v>
      </c>
      <c r="B313" s="60" t="s">
        <v>300</v>
      </c>
      <c r="C313" s="28" t="str">
        <f t="shared" si="28"/>
        <v>روحانی</v>
      </c>
      <c r="D313" s="61">
        <v>149000</v>
      </c>
      <c r="E313" s="61">
        <v>4980</v>
      </c>
      <c r="F313" s="36">
        <f t="shared" si="29"/>
        <v>3.3422818791946307E-2</v>
      </c>
      <c r="G313" s="61">
        <v>144020</v>
      </c>
      <c r="H313" s="61">
        <v>97822</v>
      </c>
      <c r="I313" s="36">
        <f t="shared" si="30"/>
        <v>0.6565234899328859</v>
      </c>
      <c r="J313" s="61">
        <v>43396</v>
      </c>
      <c r="K313" s="36">
        <f t="shared" si="33"/>
        <v>0.29124832214765101</v>
      </c>
      <c r="L313" s="61">
        <v>1641</v>
      </c>
      <c r="M313" s="36">
        <f t="shared" si="31"/>
        <v>1.1013422818791946E-2</v>
      </c>
      <c r="N313" s="61">
        <v>1161</v>
      </c>
      <c r="O313" s="36">
        <f t="shared" si="32"/>
        <v>7.7919463087248323E-3</v>
      </c>
    </row>
    <row r="314" spans="1:15" thickBot="1" x14ac:dyDescent="0.25">
      <c r="A314" s="59">
        <v>14</v>
      </c>
      <c r="B314" s="60" t="s">
        <v>301</v>
      </c>
      <c r="C314" s="28" t="str">
        <f t="shared" si="28"/>
        <v>روحانی</v>
      </c>
      <c r="D314" s="61">
        <v>51397</v>
      </c>
      <c r="E314" s="61">
        <v>1668</v>
      </c>
      <c r="F314" s="36">
        <f t="shared" si="29"/>
        <v>3.2453256026616341E-2</v>
      </c>
      <c r="G314" s="61">
        <v>49729</v>
      </c>
      <c r="H314" s="61">
        <v>27829</v>
      </c>
      <c r="I314" s="36">
        <f t="shared" si="30"/>
        <v>0.54145183571025546</v>
      </c>
      <c r="J314" s="61">
        <v>21058</v>
      </c>
      <c r="K314" s="36">
        <f t="shared" si="33"/>
        <v>0.40971262914177869</v>
      </c>
      <c r="L314" s="61">
        <v>634</v>
      </c>
      <c r="M314" s="36">
        <f t="shared" si="31"/>
        <v>1.2335350312275036E-2</v>
      </c>
      <c r="N314" s="61">
        <v>208</v>
      </c>
      <c r="O314" s="36">
        <f t="shared" si="32"/>
        <v>4.0469288090744593E-3</v>
      </c>
    </row>
    <row r="315" spans="1:15" thickBot="1" x14ac:dyDescent="0.25">
      <c r="A315" s="59">
        <v>15</v>
      </c>
      <c r="B315" s="60" t="s">
        <v>302</v>
      </c>
      <c r="C315" s="28" t="str">
        <f t="shared" si="28"/>
        <v>رئیسی</v>
      </c>
      <c r="D315" s="61">
        <v>44858</v>
      </c>
      <c r="E315" s="61">
        <v>468</v>
      </c>
      <c r="F315" s="36">
        <f t="shared" si="29"/>
        <v>1.0432921663917251E-2</v>
      </c>
      <c r="G315" s="61">
        <v>44390</v>
      </c>
      <c r="H315" s="61">
        <v>12379</v>
      </c>
      <c r="I315" s="36">
        <f t="shared" si="30"/>
        <v>0.27595969503767442</v>
      </c>
      <c r="J315" s="61">
        <v>31853</v>
      </c>
      <c r="K315" s="36">
        <f t="shared" si="33"/>
        <v>0.71008515760845337</v>
      </c>
      <c r="L315" s="61">
        <v>108</v>
      </c>
      <c r="M315" s="36">
        <f t="shared" si="31"/>
        <v>2.4075973070578271E-3</v>
      </c>
      <c r="N315" s="61">
        <v>50</v>
      </c>
      <c r="O315" s="36">
        <f t="shared" si="32"/>
        <v>1.114628382897142E-3</v>
      </c>
    </row>
    <row r="316" spans="1:15" thickBot="1" x14ac:dyDescent="0.25">
      <c r="A316" s="59">
        <v>16</v>
      </c>
      <c r="B316" s="60" t="s">
        <v>303</v>
      </c>
      <c r="C316" s="28" t="str">
        <f t="shared" si="28"/>
        <v>رئیسی</v>
      </c>
      <c r="D316" s="61">
        <v>20141</v>
      </c>
      <c r="E316" s="61">
        <v>264</v>
      </c>
      <c r="F316" s="36">
        <f t="shared" si="29"/>
        <v>1.3107591480065538E-2</v>
      </c>
      <c r="G316" s="61">
        <v>19877</v>
      </c>
      <c r="H316" s="61">
        <v>5845</v>
      </c>
      <c r="I316" s="36">
        <f t="shared" si="30"/>
        <v>0.2902040613673601</v>
      </c>
      <c r="J316" s="61">
        <v>13981</v>
      </c>
      <c r="K316" s="36">
        <f t="shared" si="33"/>
        <v>0.69415619879847079</v>
      </c>
      <c r="L316" s="61">
        <v>35</v>
      </c>
      <c r="M316" s="36">
        <f t="shared" si="31"/>
        <v>1.7377488704632342E-3</v>
      </c>
      <c r="N316" s="61">
        <v>16</v>
      </c>
      <c r="O316" s="36">
        <f t="shared" si="32"/>
        <v>7.9439948364033567E-4</v>
      </c>
    </row>
    <row r="317" spans="1:15" thickBot="1" x14ac:dyDescent="0.25">
      <c r="A317" s="59">
        <v>17</v>
      </c>
      <c r="B317" s="60" t="s">
        <v>304</v>
      </c>
      <c r="C317" s="28" t="str">
        <f t="shared" si="28"/>
        <v>رئیسی</v>
      </c>
      <c r="D317" s="61">
        <v>22407</v>
      </c>
      <c r="E317" s="61">
        <v>175</v>
      </c>
      <c r="F317" s="36">
        <f t="shared" si="29"/>
        <v>7.8100593564511094E-3</v>
      </c>
      <c r="G317" s="61">
        <v>22232</v>
      </c>
      <c r="H317" s="61">
        <v>9151</v>
      </c>
      <c r="I317" s="36">
        <f t="shared" si="30"/>
        <v>0.40839916097648055</v>
      </c>
      <c r="J317" s="61">
        <v>13018</v>
      </c>
      <c r="K317" s="36">
        <f t="shared" si="33"/>
        <v>0.58097915829874591</v>
      </c>
      <c r="L317" s="61">
        <v>47</v>
      </c>
      <c r="M317" s="36">
        <f t="shared" si="31"/>
        <v>2.0975587985897263E-3</v>
      </c>
      <c r="N317" s="61">
        <v>16</v>
      </c>
      <c r="O317" s="36">
        <f t="shared" si="32"/>
        <v>7.1406256973267283E-4</v>
      </c>
    </row>
    <row r="318" spans="1:15" thickBot="1" x14ac:dyDescent="0.25">
      <c r="A318" s="59">
        <v>18</v>
      </c>
      <c r="B318" s="60" t="s">
        <v>305</v>
      </c>
      <c r="C318" s="28" t="str">
        <f t="shared" si="28"/>
        <v>رئیسی</v>
      </c>
      <c r="D318" s="61">
        <v>37826</v>
      </c>
      <c r="E318" s="61">
        <v>362</v>
      </c>
      <c r="F318" s="36">
        <f t="shared" si="29"/>
        <v>9.5701369428435462E-3</v>
      </c>
      <c r="G318" s="61">
        <v>37464</v>
      </c>
      <c r="H318" s="61">
        <v>9530</v>
      </c>
      <c r="I318" s="36">
        <f t="shared" si="30"/>
        <v>0.25194310791519059</v>
      </c>
      <c r="J318" s="61">
        <v>27776</v>
      </c>
      <c r="K318" s="36">
        <f t="shared" si="33"/>
        <v>0.73430973404536559</v>
      </c>
      <c r="L318" s="61">
        <v>111</v>
      </c>
      <c r="M318" s="36">
        <f t="shared" si="31"/>
        <v>2.9344895045735737E-3</v>
      </c>
      <c r="N318" s="61">
        <v>47</v>
      </c>
      <c r="O318" s="36">
        <f t="shared" si="32"/>
        <v>1.2425315920266483E-3</v>
      </c>
    </row>
    <row r="319" spans="1:15" thickBot="1" x14ac:dyDescent="0.25">
      <c r="A319" s="59">
        <v>19</v>
      </c>
      <c r="B319" s="60" t="s">
        <v>306</v>
      </c>
      <c r="C319" s="28" t="str">
        <f t="shared" si="28"/>
        <v>روحانی</v>
      </c>
      <c r="D319" s="61">
        <v>412435</v>
      </c>
      <c r="E319" s="61">
        <v>9448</v>
      </c>
      <c r="F319" s="36">
        <f t="shared" si="29"/>
        <v>2.2907852146398826E-2</v>
      </c>
      <c r="G319" s="61">
        <v>402987</v>
      </c>
      <c r="H319" s="61">
        <v>242540</v>
      </c>
      <c r="I319" s="36">
        <f t="shared" si="30"/>
        <v>0.58806842290300287</v>
      </c>
      <c r="J319" s="61">
        <v>154163</v>
      </c>
      <c r="K319" s="36">
        <f t="shared" si="33"/>
        <v>0.37378738467879785</v>
      </c>
      <c r="L319" s="61">
        <v>4159</v>
      </c>
      <c r="M319" s="36">
        <f t="shared" si="31"/>
        <v>1.0084013238449695E-2</v>
      </c>
      <c r="N319" s="61">
        <v>2125</v>
      </c>
      <c r="O319" s="36">
        <f t="shared" si="32"/>
        <v>5.1523270333507102E-3</v>
      </c>
    </row>
    <row r="320" spans="1:15" thickBot="1" x14ac:dyDescent="0.25">
      <c r="A320" s="59">
        <v>20</v>
      </c>
      <c r="B320" s="60" t="s">
        <v>307</v>
      </c>
      <c r="C320" s="28" t="str">
        <f t="shared" si="28"/>
        <v>رئیسی</v>
      </c>
      <c r="D320" s="61">
        <v>43847</v>
      </c>
      <c r="E320" s="61">
        <v>612</v>
      </c>
      <c r="F320" s="36">
        <f t="shared" si="29"/>
        <v>1.3957625379159349E-2</v>
      </c>
      <c r="G320" s="61">
        <v>43235</v>
      </c>
      <c r="H320" s="61">
        <v>17174</v>
      </c>
      <c r="I320" s="36">
        <f t="shared" si="30"/>
        <v>0.39168016055830501</v>
      </c>
      <c r="J320" s="61">
        <v>25733</v>
      </c>
      <c r="K320" s="36">
        <f t="shared" si="33"/>
        <v>0.58688165666978354</v>
      </c>
      <c r="L320" s="61">
        <v>199</v>
      </c>
      <c r="M320" s="36">
        <f t="shared" si="31"/>
        <v>4.5385089059684809E-3</v>
      </c>
      <c r="N320" s="61">
        <v>129</v>
      </c>
      <c r="O320" s="36">
        <f t="shared" si="32"/>
        <v>2.9420484867835883E-3</v>
      </c>
    </row>
    <row r="321" spans="1:15" thickBot="1" x14ac:dyDescent="0.25">
      <c r="A321" s="59">
        <v>21</v>
      </c>
      <c r="B321" s="60" t="s">
        <v>308</v>
      </c>
      <c r="C321" s="28" t="str">
        <f t="shared" si="28"/>
        <v>رئیسی</v>
      </c>
      <c r="D321" s="61">
        <v>13329</v>
      </c>
      <c r="E321" s="61">
        <v>269</v>
      </c>
      <c r="F321" s="36">
        <f t="shared" si="29"/>
        <v>2.0181559006677171E-2</v>
      </c>
      <c r="G321" s="61">
        <v>13060</v>
      </c>
      <c r="H321" s="61">
        <v>4740</v>
      </c>
      <c r="I321" s="36">
        <f t="shared" si="30"/>
        <v>0.35561557506189512</v>
      </c>
      <c r="J321" s="61">
        <v>8131</v>
      </c>
      <c r="K321" s="36">
        <f t="shared" si="33"/>
        <v>0.61002325755870657</v>
      </c>
      <c r="L321" s="61">
        <v>145</v>
      </c>
      <c r="M321" s="36">
        <f t="shared" si="31"/>
        <v>1.0878535524045314E-2</v>
      </c>
      <c r="N321" s="61">
        <v>44</v>
      </c>
      <c r="O321" s="36">
        <f t="shared" si="32"/>
        <v>3.3010728486758197E-3</v>
      </c>
    </row>
    <row r="322" spans="1:15" thickBot="1" x14ac:dyDescent="0.25">
      <c r="A322" s="59">
        <v>22</v>
      </c>
      <c r="B322" s="60" t="s">
        <v>309</v>
      </c>
      <c r="C322" s="28" t="str">
        <f t="shared" si="28"/>
        <v>رئیسی</v>
      </c>
      <c r="D322" s="61">
        <v>37773</v>
      </c>
      <c r="E322" s="61">
        <v>547</v>
      </c>
      <c r="F322" s="36">
        <f t="shared" si="29"/>
        <v>1.4481243216053794E-2</v>
      </c>
      <c r="G322" s="61">
        <v>37226</v>
      </c>
      <c r="H322" s="61">
        <v>8853</v>
      </c>
      <c r="I322" s="36">
        <f t="shared" si="30"/>
        <v>0.2343737590342308</v>
      </c>
      <c r="J322" s="61">
        <v>27998</v>
      </c>
      <c r="K322" s="36">
        <f t="shared" si="33"/>
        <v>0.74121727159611361</v>
      </c>
      <c r="L322" s="61">
        <v>267</v>
      </c>
      <c r="M322" s="36">
        <f t="shared" si="31"/>
        <v>7.0685410213644669E-3</v>
      </c>
      <c r="N322" s="61">
        <v>108</v>
      </c>
      <c r="O322" s="36">
        <f t="shared" si="32"/>
        <v>2.8591851322373124E-3</v>
      </c>
    </row>
    <row r="323" spans="1:15" thickBot="1" x14ac:dyDescent="0.25">
      <c r="A323" s="59">
        <v>23</v>
      </c>
      <c r="B323" s="60" t="s">
        <v>310</v>
      </c>
      <c r="C323" s="28" t="str">
        <f t="shared" si="28"/>
        <v>روحانی</v>
      </c>
      <c r="D323" s="61">
        <v>33101</v>
      </c>
      <c r="E323" s="61">
        <v>263</v>
      </c>
      <c r="F323" s="36">
        <f t="shared" si="29"/>
        <v>7.9453792936769289E-3</v>
      </c>
      <c r="G323" s="61">
        <v>32838</v>
      </c>
      <c r="H323" s="61">
        <v>16923</v>
      </c>
      <c r="I323" s="36">
        <f t="shared" si="30"/>
        <v>0.51125343645207089</v>
      </c>
      <c r="J323" s="61">
        <v>15770</v>
      </c>
      <c r="K323" s="36">
        <f t="shared" si="33"/>
        <v>0.47642065194405003</v>
      </c>
      <c r="L323" s="61">
        <v>106</v>
      </c>
      <c r="M323" s="36">
        <f t="shared" si="31"/>
        <v>3.2023201715960241E-3</v>
      </c>
      <c r="N323" s="61">
        <v>39</v>
      </c>
      <c r="O323" s="36">
        <f t="shared" si="32"/>
        <v>1.1782121386060844E-3</v>
      </c>
    </row>
    <row r="324" spans="1:15" thickBot="1" x14ac:dyDescent="0.25">
      <c r="A324" s="142" t="s">
        <v>468</v>
      </c>
      <c r="B324" s="143"/>
      <c r="C324" s="28" t="str">
        <f t="shared" ref="C324:C387" si="34">IF(MAX(I324,K324,M324,O324)=I324,"روحانی",IF(MAX(I324,K324,M324,O324)=K324,"رئیسی"))</f>
        <v>روحانی</v>
      </c>
      <c r="D324" s="62">
        <v>1574393</v>
      </c>
      <c r="E324" s="62">
        <v>33196</v>
      </c>
      <c r="F324" s="38">
        <f t="shared" ref="F324:F387" si="35">E324/D324</f>
        <v>2.1084951470185652E-2</v>
      </c>
      <c r="G324" s="62">
        <v>1541197</v>
      </c>
      <c r="H324" s="62">
        <v>804805</v>
      </c>
      <c r="I324" s="38">
        <f t="shared" ref="I324:I387" si="36">H324/D324</f>
        <v>0.5111843103977215</v>
      </c>
      <c r="J324" s="62">
        <v>717580</v>
      </c>
      <c r="K324" s="38">
        <f t="shared" si="33"/>
        <v>0.4557820061445903</v>
      </c>
      <c r="L324" s="62">
        <v>12310</v>
      </c>
      <c r="M324" s="38">
        <f t="shared" ref="M324:M387" si="37">L324/D324</f>
        <v>7.8188863898658086E-3</v>
      </c>
      <c r="N324" s="62">
        <v>6502</v>
      </c>
      <c r="O324" s="38">
        <f t="shared" ref="O324:O387" si="38">N324/D324</f>
        <v>4.1298455976366763E-3</v>
      </c>
    </row>
    <row r="325" spans="1:15" thickBot="1" x14ac:dyDescent="0.25">
      <c r="A325" s="39">
        <v>1</v>
      </c>
      <c r="B325" s="47" t="s">
        <v>311</v>
      </c>
      <c r="C325" s="28" t="str">
        <f t="shared" si="34"/>
        <v>روحانی</v>
      </c>
      <c r="D325" s="40">
        <v>55870</v>
      </c>
      <c r="E325" s="40">
        <v>1543</v>
      </c>
      <c r="F325" s="36">
        <f t="shared" si="35"/>
        <v>2.7617683909074639E-2</v>
      </c>
      <c r="G325" s="40">
        <v>54327</v>
      </c>
      <c r="H325" s="40">
        <v>29085</v>
      </c>
      <c r="I325" s="36">
        <f t="shared" si="36"/>
        <v>0.52058349740468945</v>
      </c>
      <c r="J325" s="40">
        <v>24442</v>
      </c>
      <c r="K325" s="36">
        <f t="shared" si="33"/>
        <v>0.43747986396993022</v>
      </c>
      <c r="L325" s="40">
        <v>599</v>
      </c>
      <c r="M325" s="36">
        <f t="shared" si="37"/>
        <v>1.07213173438339E-2</v>
      </c>
      <c r="N325" s="40">
        <v>201</v>
      </c>
      <c r="O325" s="36">
        <f t="shared" si="38"/>
        <v>3.5976373724718094E-3</v>
      </c>
    </row>
    <row r="326" spans="1:15" thickBot="1" x14ac:dyDescent="0.25">
      <c r="A326" s="39">
        <v>2</v>
      </c>
      <c r="B326" s="47" t="s">
        <v>312</v>
      </c>
      <c r="C326" s="28" t="str">
        <f t="shared" si="34"/>
        <v>روحانی</v>
      </c>
      <c r="D326" s="40">
        <v>18198</v>
      </c>
      <c r="E326" s="40">
        <v>605</v>
      </c>
      <c r="F326" s="36">
        <f t="shared" si="35"/>
        <v>3.3245411583690515E-2</v>
      </c>
      <c r="G326" s="40">
        <v>17593</v>
      </c>
      <c r="H326" s="40">
        <v>13565</v>
      </c>
      <c r="I326" s="36">
        <f t="shared" si="36"/>
        <v>0.74541158369051541</v>
      </c>
      <c r="J326" s="40">
        <v>3874</v>
      </c>
      <c r="K326" s="36">
        <f t="shared" si="33"/>
        <v>0.21288053632267281</v>
      </c>
      <c r="L326" s="40">
        <v>111</v>
      </c>
      <c r="M326" s="36">
        <f t="shared" si="37"/>
        <v>6.0995713814704913E-3</v>
      </c>
      <c r="N326" s="40">
        <v>43</v>
      </c>
      <c r="O326" s="36">
        <f t="shared" si="38"/>
        <v>2.3628970216507308E-3</v>
      </c>
    </row>
    <row r="327" spans="1:15" thickBot="1" x14ac:dyDescent="0.25">
      <c r="A327" s="39">
        <v>3</v>
      </c>
      <c r="B327" s="47" t="s">
        <v>313</v>
      </c>
      <c r="C327" s="28" t="str">
        <f t="shared" si="34"/>
        <v>روحانی</v>
      </c>
      <c r="D327" s="40">
        <v>51879</v>
      </c>
      <c r="E327" s="40">
        <v>1725</v>
      </c>
      <c r="F327" s="36">
        <f t="shared" si="35"/>
        <v>3.3250448158214305E-2</v>
      </c>
      <c r="G327" s="40">
        <v>50154</v>
      </c>
      <c r="H327" s="40">
        <v>30271</v>
      </c>
      <c r="I327" s="36">
        <f t="shared" si="36"/>
        <v>0.58349235721582915</v>
      </c>
      <c r="J327" s="40">
        <v>19395</v>
      </c>
      <c r="K327" s="36">
        <f t="shared" si="33"/>
        <v>0.37385069103105301</v>
      </c>
      <c r="L327" s="40">
        <v>342</v>
      </c>
      <c r="M327" s="36">
        <f t="shared" si="37"/>
        <v>6.5922627652807491E-3</v>
      </c>
      <c r="N327" s="40">
        <v>146</v>
      </c>
      <c r="O327" s="36">
        <f t="shared" si="38"/>
        <v>2.8142408296227763E-3</v>
      </c>
    </row>
    <row r="328" spans="1:15" thickBot="1" x14ac:dyDescent="0.25">
      <c r="A328" s="39">
        <v>4</v>
      </c>
      <c r="B328" s="47" t="s">
        <v>314</v>
      </c>
      <c r="C328" s="28" t="str">
        <f t="shared" si="34"/>
        <v>روحانی</v>
      </c>
      <c r="D328" s="40">
        <v>28477</v>
      </c>
      <c r="E328" s="40">
        <v>3003</v>
      </c>
      <c r="F328" s="36">
        <f t="shared" si="35"/>
        <v>0.10545352389647786</v>
      </c>
      <c r="G328" s="40">
        <v>25474</v>
      </c>
      <c r="H328" s="40">
        <v>20636</v>
      </c>
      <c r="I328" s="36">
        <f t="shared" si="36"/>
        <v>0.72465498472451451</v>
      </c>
      <c r="J328" s="40">
        <v>4339</v>
      </c>
      <c r="K328" s="36">
        <f t="shared" si="33"/>
        <v>0.15236857815078836</v>
      </c>
      <c r="L328" s="40">
        <v>260</v>
      </c>
      <c r="M328" s="36">
        <f t="shared" si="37"/>
        <v>9.1301752291322816E-3</v>
      </c>
      <c r="N328" s="40">
        <v>239</v>
      </c>
      <c r="O328" s="36">
        <f t="shared" si="38"/>
        <v>8.3927379990869824E-3</v>
      </c>
    </row>
    <row r="329" spans="1:15" thickBot="1" x14ac:dyDescent="0.25">
      <c r="A329" s="39">
        <v>5</v>
      </c>
      <c r="B329" s="47" t="s">
        <v>315</v>
      </c>
      <c r="C329" s="28" t="str">
        <f t="shared" si="34"/>
        <v>روحانی</v>
      </c>
      <c r="D329" s="40">
        <v>26666</v>
      </c>
      <c r="E329" s="40">
        <v>741</v>
      </c>
      <c r="F329" s="36">
        <f t="shared" si="35"/>
        <v>2.7788194704867621E-2</v>
      </c>
      <c r="G329" s="40">
        <v>25925</v>
      </c>
      <c r="H329" s="40">
        <v>22580</v>
      </c>
      <c r="I329" s="36">
        <f t="shared" si="36"/>
        <v>0.84677116927923202</v>
      </c>
      <c r="J329" s="40">
        <v>3180</v>
      </c>
      <c r="K329" s="36">
        <f t="shared" si="33"/>
        <v>0.11925298132453312</v>
      </c>
      <c r="L329" s="40">
        <v>95</v>
      </c>
      <c r="M329" s="36">
        <f t="shared" si="37"/>
        <v>3.5625890647266183E-3</v>
      </c>
      <c r="N329" s="40">
        <v>70</v>
      </c>
      <c r="O329" s="36">
        <f t="shared" si="38"/>
        <v>2.6250656266406662E-3</v>
      </c>
    </row>
    <row r="330" spans="1:15" thickBot="1" x14ac:dyDescent="0.25">
      <c r="A330" s="39">
        <v>6</v>
      </c>
      <c r="B330" s="47" t="s">
        <v>316</v>
      </c>
      <c r="C330" s="28" t="str">
        <f t="shared" si="34"/>
        <v>روحانی</v>
      </c>
      <c r="D330" s="40">
        <v>37176</v>
      </c>
      <c r="E330" s="40">
        <v>3677</v>
      </c>
      <c r="F330" s="36">
        <f t="shared" si="35"/>
        <v>9.8907897568323647E-2</v>
      </c>
      <c r="G330" s="40">
        <v>33499</v>
      </c>
      <c r="H330" s="40">
        <v>26644</v>
      </c>
      <c r="I330" s="36">
        <f t="shared" si="36"/>
        <v>0.71669894555627289</v>
      </c>
      <c r="J330" s="40">
        <v>6387</v>
      </c>
      <c r="K330" s="36">
        <f t="shared" si="33"/>
        <v>0.17180438992898645</v>
      </c>
      <c r="L330" s="40">
        <v>285</v>
      </c>
      <c r="M330" s="36">
        <f t="shared" si="37"/>
        <v>7.6662362814719177E-3</v>
      </c>
      <c r="N330" s="40">
        <v>183</v>
      </c>
      <c r="O330" s="36">
        <f t="shared" si="38"/>
        <v>4.9225306649451255E-3</v>
      </c>
    </row>
    <row r="331" spans="1:15" thickBot="1" x14ac:dyDescent="0.25">
      <c r="A331" s="39">
        <v>7</v>
      </c>
      <c r="B331" s="47" t="s">
        <v>317</v>
      </c>
      <c r="C331" s="28" t="str">
        <f t="shared" si="34"/>
        <v>روحانی</v>
      </c>
      <c r="D331" s="40">
        <v>20354</v>
      </c>
      <c r="E331" s="40">
        <v>2214</v>
      </c>
      <c r="F331" s="36">
        <f t="shared" si="35"/>
        <v>0.10877468802201042</v>
      </c>
      <c r="G331" s="40">
        <v>18140</v>
      </c>
      <c r="H331" s="40">
        <v>13735</v>
      </c>
      <c r="I331" s="36">
        <f t="shared" si="36"/>
        <v>0.67480593495136088</v>
      </c>
      <c r="J331" s="40">
        <v>4249</v>
      </c>
      <c r="K331" s="36">
        <f t="shared" si="33"/>
        <v>0.20875503586518621</v>
      </c>
      <c r="L331" s="40">
        <v>92</v>
      </c>
      <c r="M331" s="36">
        <f t="shared" si="37"/>
        <v>4.5199960695686348E-3</v>
      </c>
      <c r="N331" s="40">
        <v>64</v>
      </c>
      <c r="O331" s="36">
        <f t="shared" si="38"/>
        <v>3.144345091873833E-3</v>
      </c>
    </row>
    <row r="332" spans="1:15" thickBot="1" x14ac:dyDescent="0.25">
      <c r="A332" s="39">
        <v>8</v>
      </c>
      <c r="B332" s="47" t="s">
        <v>318</v>
      </c>
      <c r="C332" s="28" t="str">
        <f t="shared" si="34"/>
        <v>روحانی</v>
      </c>
      <c r="D332" s="40">
        <v>514317</v>
      </c>
      <c r="E332" s="40">
        <v>14746</v>
      </c>
      <c r="F332" s="36">
        <f t="shared" si="35"/>
        <v>2.8671033623232364E-2</v>
      </c>
      <c r="G332" s="40">
        <v>499571</v>
      </c>
      <c r="H332" s="40">
        <v>337477</v>
      </c>
      <c r="I332" s="36">
        <f t="shared" si="36"/>
        <v>0.65616536105164713</v>
      </c>
      <c r="J332" s="40">
        <v>154836</v>
      </c>
      <c r="K332" s="36">
        <f t="shared" si="33"/>
        <v>0.30105168602243365</v>
      </c>
      <c r="L332" s="40">
        <v>4934</v>
      </c>
      <c r="M332" s="36">
        <f t="shared" si="37"/>
        <v>9.5933052961500401E-3</v>
      </c>
      <c r="N332" s="40">
        <v>2324</v>
      </c>
      <c r="O332" s="36">
        <f t="shared" si="38"/>
        <v>4.5186140065368247E-3</v>
      </c>
    </row>
    <row r="333" spans="1:15" thickBot="1" x14ac:dyDescent="0.25">
      <c r="A333" s="39">
        <v>9</v>
      </c>
      <c r="B333" s="47" t="s">
        <v>319</v>
      </c>
      <c r="C333" s="28" t="str">
        <f t="shared" si="34"/>
        <v>روحانی</v>
      </c>
      <c r="D333" s="40">
        <v>32120</v>
      </c>
      <c r="E333" s="40">
        <v>3100</v>
      </c>
      <c r="F333" s="36">
        <f t="shared" si="35"/>
        <v>9.6513075965130757E-2</v>
      </c>
      <c r="G333" s="40">
        <v>29020</v>
      </c>
      <c r="H333" s="40">
        <v>24320</v>
      </c>
      <c r="I333" s="36">
        <f t="shared" si="36"/>
        <v>0.7571606475716065</v>
      </c>
      <c r="J333" s="40">
        <v>4332</v>
      </c>
      <c r="K333" s="36">
        <f t="shared" si="33"/>
        <v>0.13486924034869241</v>
      </c>
      <c r="L333" s="40">
        <v>200</v>
      </c>
      <c r="M333" s="36">
        <f t="shared" si="37"/>
        <v>6.2266500622665004E-3</v>
      </c>
      <c r="N333" s="40">
        <v>168</v>
      </c>
      <c r="O333" s="36">
        <f t="shared" si="38"/>
        <v>5.2303860523038601E-3</v>
      </c>
    </row>
    <row r="334" spans="1:15" thickBot="1" x14ac:dyDescent="0.25">
      <c r="A334" s="39">
        <v>10</v>
      </c>
      <c r="B334" s="47" t="s">
        <v>320</v>
      </c>
      <c r="C334" s="28" t="str">
        <f t="shared" si="34"/>
        <v>روحانی</v>
      </c>
      <c r="D334" s="40">
        <v>50626</v>
      </c>
      <c r="E334" s="40">
        <v>1370</v>
      </c>
      <c r="F334" s="36">
        <f t="shared" si="35"/>
        <v>2.7061193852960928E-2</v>
      </c>
      <c r="G334" s="40">
        <v>49256</v>
      </c>
      <c r="H334" s="40">
        <v>29965</v>
      </c>
      <c r="I334" s="36">
        <f t="shared" si="36"/>
        <v>0.59188954292260898</v>
      </c>
      <c r="J334" s="40">
        <v>18820</v>
      </c>
      <c r="K334" s="36">
        <f t="shared" si="33"/>
        <v>0.37174574329395965</v>
      </c>
      <c r="L334" s="40">
        <v>322</v>
      </c>
      <c r="M334" s="36">
        <f t="shared" si="37"/>
        <v>6.3603681902579699E-3</v>
      </c>
      <c r="N334" s="40">
        <v>149</v>
      </c>
      <c r="O334" s="36">
        <f t="shared" si="38"/>
        <v>2.943151740212539E-3</v>
      </c>
    </row>
    <row r="335" spans="1:15" thickBot="1" x14ac:dyDescent="0.25">
      <c r="A335" s="39">
        <v>11</v>
      </c>
      <c r="B335" s="47" t="s">
        <v>321</v>
      </c>
      <c r="C335" s="28" t="str">
        <f t="shared" si="34"/>
        <v>روحانی</v>
      </c>
      <c r="D335" s="40">
        <v>48006</v>
      </c>
      <c r="E335" s="40">
        <v>1631</v>
      </c>
      <c r="F335" s="36">
        <f t="shared" si="35"/>
        <v>3.3974919801691456E-2</v>
      </c>
      <c r="G335" s="40">
        <v>46375</v>
      </c>
      <c r="H335" s="40">
        <v>27087</v>
      </c>
      <c r="I335" s="36">
        <f t="shared" si="36"/>
        <v>0.56424196975378083</v>
      </c>
      <c r="J335" s="40">
        <v>18707</v>
      </c>
      <c r="K335" s="36">
        <f t="shared" si="33"/>
        <v>0.38968045660959044</v>
      </c>
      <c r="L335" s="40">
        <v>428</v>
      </c>
      <c r="M335" s="36">
        <f t="shared" si="37"/>
        <v>8.9155522226388364E-3</v>
      </c>
      <c r="N335" s="40">
        <v>153</v>
      </c>
      <c r="O335" s="36">
        <f t="shared" si="38"/>
        <v>3.1871016122984627E-3</v>
      </c>
    </row>
    <row r="336" spans="1:15" thickBot="1" x14ac:dyDescent="0.25">
      <c r="A336" s="39">
        <v>12</v>
      </c>
      <c r="B336" s="47" t="s">
        <v>322</v>
      </c>
      <c r="C336" s="28" t="str">
        <f t="shared" si="34"/>
        <v>روحانی</v>
      </c>
      <c r="D336" s="40">
        <v>37880</v>
      </c>
      <c r="E336" s="40">
        <v>750</v>
      </c>
      <c r="F336" s="36">
        <f t="shared" si="35"/>
        <v>1.979936642027455E-2</v>
      </c>
      <c r="G336" s="40">
        <v>37130</v>
      </c>
      <c r="H336" s="40">
        <v>25165</v>
      </c>
      <c r="I336" s="36">
        <f t="shared" si="36"/>
        <v>0.66433474128827874</v>
      </c>
      <c r="J336" s="40">
        <v>11746</v>
      </c>
      <c r="K336" s="36">
        <f t="shared" si="33"/>
        <v>0.3100844772967265</v>
      </c>
      <c r="L336" s="40">
        <v>162</v>
      </c>
      <c r="M336" s="36">
        <f t="shared" si="37"/>
        <v>4.2766631467793031E-3</v>
      </c>
      <c r="N336" s="40">
        <v>57</v>
      </c>
      <c r="O336" s="36">
        <f t="shared" si="38"/>
        <v>1.5047518479408659E-3</v>
      </c>
    </row>
    <row r="337" spans="1:15" thickBot="1" x14ac:dyDescent="0.25">
      <c r="A337" s="39">
        <v>13</v>
      </c>
      <c r="B337" s="47" t="s">
        <v>323</v>
      </c>
      <c r="C337" s="28" t="str">
        <f t="shared" si="34"/>
        <v>روحانی</v>
      </c>
      <c r="D337" s="40">
        <v>55472</v>
      </c>
      <c r="E337" s="40">
        <v>2738</v>
      </c>
      <c r="F337" s="36">
        <f t="shared" si="35"/>
        <v>4.9358234785116813E-2</v>
      </c>
      <c r="G337" s="40">
        <v>52734</v>
      </c>
      <c r="H337" s="40">
        <v>38292</v>
      </c>
      <c r="I337" s="36">
        <f t="shared" si="36"/>
        <v>0.69029420248053075</v>
      </c>
      <c r="J337" s="40">
        <v>13895</v>
      </c>
      <c r="K337" s="36">
        <f t="shared" si="33"/>
        <v>0.25048673204499566</v>
      </c>
      <c r="L337" s="40">
        <v>396</v>
      </c>
      <c r="M337" s="36">
        <f t="shared" si="37"/>
        <v>7.1387366599365443E-3</v>
      </c>
      <c r="N337" s="40">
        <v>151</v>
      </c>
      <c r="O337" s="36">
        <f t="shared" si="38"/>
        <v>2.7220940294202479E-3</v>
      </c>
    </row>
    <row r="338" spans="1:15" thickBot="1" x14ac:dyDescent="0.25">
      <c r="A338" s="39">
        <v>14</v>
      </c>
      <c r="B338" s="47" t="s">
        <v>324</v>
      </c>
      <c r="C338" s="28" t="str">
        <f t="shared" si="34"/>
        <v>روحانی</v>
      </c>
      <c r="D338" s="40">
        <v>89713</v>
      </c>
      <c r="E338" s="40">
        <v>2388</v>
      </c>
      <c r="F338" s="36">
        <f t="shared" si="35"/>
        <v>2.6618215866150947E-2</v>
      </c>
      <c r="G338" s="40">
        <v>87325</v>
      </c>
      <c r="H338" s="40">
        <v>60844</v>
      </c>
      <c r="I338" s="36">
        <f t="shared" si="36"/>
        <v>0.67820717175883094</v>
      </c>
      <c r="J338" s="40">
        <v>25694</v>
      </c>
      <c r="K338" s="36">
        <f t="shared" si="33"/>
        <v>0.28640219366201108</v>
      </c>
      <c r="L338" s="40">
        <v>562</v>
      </c>
      <c r="M338" s="36">
        <f t="shared" si="37"/>
        <v>6.264420986924972E-3</v>
      </c>
      <c r="N338" s="40">
        <v>225</v>
      </c>
      <c r="O338" s="36">
        <f t="shared" si="38"/>
        <v>2.5079977260820618E-3</v>
      </c>
    </row>
    <row r="339" spans="1:15" thickBot="1" x14ac:dyDescent="0.25">
      <c r="A339" s="138" t="s">
        <v>469</v>
      </c>
      <c r="B339" s="139"/>
      <c r="C339" s="28" t="str">
        <f t="shared" si="34"/>
        <v>روحانی</v>
      </c>
      <c r="D339" s="48">
        <v>1066754</v>
      </c>
      <c r="E339" s="48">
        <v>40231</v>
      </c>
      <c r="F339" s="38">
        <f t="shared" si="35"/>
        <v>3.7713474709258177E-2</v>
      </c>
      <c r="G339" s="48">
        <v>1026523</v>
      </c>
      <c r="H339" s="48">
        <v>699666</v>
      </c>
      <c r="I339" s="38">
        <f t="shared" si="36"/>
        <v>0.65588317456508249</v>
      </c>
      <c r="J339" s="48">
        <v>313896</v>
      </c>
      <c r="K339" s="38">
        <f t="shared" si="33"/>
        <v>0.29425340800221983</v>
      </c>
      <c r="L339" s="48">
        <v>8788</v>
      </c>
      <c r="M339" s="38">
        <f t="shared" si="37"/>
        <v>8.2380755075678186E-3</v>
      </c>
      <c r="N339" s="48">
        <v>4173</v>
      </c>
      <c r="O339" s="38">
        <f t="shared" si="38"/>
        <v>3.9118672158717002E-3</v>
      </c>
    </row>
    <row r="340" spans="1:15" thickBot="1" x14ac:dyDescent="0.25">
      <c r="A340" s="39">
        <v>1</v>
      </c>
      <c r="B340" s="47" t="s">
        <v>325</v>
      </c>
      <c r="C340" s="28" t="str">
        <f t="shared" si="34"/>
        <v>رئیسی</v>
      </c>
      <c r="D340" s="74">
        <v>141062</v>
      </c>
      <c r="E340" s="75">
        <v>2497</v>
      </c>
      <c r="F340" s="36">
        <f t="shared" si="35"/>
        <v>1.7701436247890997E-2</v>
      </c>
      <c r="G340" s="75">
        <v>138565</v>
      </c>
      <c r="H340" s="75">
        <v>64869</v>
      </c>
      <c r="I340" s="36">
        <f t="shared" si="36"/>
        <v>0.45986162113113382</v>
      </c>
      <c r="J340" s="75">
        <v>72994</v>
      </c>
      <c r="K340" s="36">
        <f t="shared" ref="K340:K403" si="39">J340/D340</f>
        <v>0.51746040748039868</v>
      </c>
      <c r="L340" s="75">
        <v>518</v>
      </c>
      <c r="M340" s="36">
        <f t="shared" si="37"/>
        <v>3.6721441635592859E-3</v>
      </c>
      <c r="N340" s="71">
        <v>184</v>
      </c>
      <c r="O340" s="36">
        <f t="shared" si="38"/>
        <v>1.3043909770171982E-3</v>
      </c>
    </row>
    <row r="341" spans="1:15" thickBot="1" x14ac:dyDescent="0.25">
      <c r="A341" s="39">
        <v>2</v>
      </c>
      <c r="B341" s="47" t="s">
        <v>326</v>
      </c>
      <c r="C341" s="28" t="str">
        <f t="shared" si="34"/>
        <v>روحانی</v>
      </c>
      <c r="D341" s="74">
        <v>73132</v>
      </c>
      <c r="E341" s="75">
        <v>1903</v>
      </c>
      <c r="F341" s="36">
        <f t="shared" si="35"/>
        <v>2.6021440682601323E-2</v>
      </c>
      <c r="G341" s="75">
        <v>71229</v>
      </c>
      <c r="H341" s="75">
        <v>38668</v>
      </c>
      <c r="I341" s="36">
        <f t="shared" si="36"/>
        <v>0.52874254772192752</v>
      </c>
      <c r="J341" s="75">
        <v>31933</v>
      </c>
      <c r="K341" s="36">
        <f t="shared" si="39"/>
        <v>0.43664879943116558</v>
      </c>
      <c r="L341" s="75">
        <v>509</v>
      </c>
      <c r="M341" s="36">
        <f t="shared" si="37"/>
        <v>6.9600175025980419E-3</v>
      </c>
      <c r="N341" s="71">
        <v>119</v>
      </c>
      <c r="O341" s="36">
        <f t="shared" si="38"/>
        <v>1.6271946617075971E-3</v>
      </c>
    </row>
    <row r="342" spans="1:15" thickBot="1" x14ac:dyDescent="0.25">
      <c r="A342" s="39">
        <v>3</v>
      </c>
      <c r="B342" s="47" t="s">
        <v>327</v>
      </c>
      <c r="C342" s="28" t="str">
        <f t="shared" si="34"/>
        <v>روحانی</v>
      </c>
      <c r="D342" s="74">
        <v>69790</v>
      </c>
      <c r="E342" s="75">
        <v>2177</v>
      </c>
      <c r="F342" s="36">
        <f t="shared" si="35"/>
        <v>3.1193580742226681E-2</v>
      </c>
      <c r="G342" s="75">
        <v>67613</v>
      </c>
      <c r="H342" s="75">
        <v>41192</v>
      </c>
      <c r="I342" s="36">
        <f t="shared" si="36"/>
        <v>0.59022782633615134</v>
      </c>
      <c r="J342" s="75">
        <v>25842</v>
      </c>
      <c r="K342" s="36">
        <f t="shared" si="39"/>
        <v>0.37028227539762143</v>
      </c>
      <c r="L342" s="75">
        <v>381</v>
      </c>
      <c r="M342" s="36">
        <f t="shared" si="37"/>
        <v>5.4592348473993411E-3</v>
      </c>
      <c r="N342" s="71">
        <v>198</v>
      </c>
      <c r="O342" s="36">
        <f t="shared" si="38"/>
        <v>2.8370826766012324E-3</v>
      </c>
    </row>
    <row r="343" spans="1:15" thickBot="1" x14ac:dyDescent="0.25">
      <c r="A343" s="39">
        <v>4</v>
      </c>
      <c r="B343" s="47" t="s">
        <v>328</v>
      </c>
      <c r="C343" s="28" t="str">
        <f t="shared" si="34"/>
        <v>رئیسی</v>
      </c>
      <c r="D343" s="74">
        <v>23756</v>
      </c>
      <c r="E343" s="75">
        <v>334</v>
      </c>
      <c r="F343" s="36">
        <f t="shared" si="35"/>
        <v>1.405960599427513E-2</v>
      </c>
      <c r="G343" s="75">
        <v>23422</v>
      </c>
      <c r="H343" s="75">
        <v>10888</v>
      </c>
      <c r="I343" s="36">
        <f t="shared" si="36"/>
        <v>0.45832631756187908</v>
      </c>
      <c r="J343" s="75">
        <v>12378</v>
      </c>
      <c r="K343" s="36">
        <f t="shared" si="39"/>
        <v>0.52104731436268736</v>
      </c>
      <c r="L343" s="75">
        <v>114</v>
      </c>
      <c r="M343" s="36">
        <f t="shared" si="37"/>
        <v>4.7987876746927094E-3</v>
      </c>
      <c r="N343" s="71">
        <v>42</v>
      </c>
      <c r="O343" s="36">
        <f t="shared" si="38"/>
        <v>1.767974406465735E-3</v>
      </c>
    </row>
    <row r="344" spans="1:15" thickBot="1" x14ac:dyDescent="0.25">
      <c r="A344" s="39">
        <v>5</v>
      </c>
      <c r="B344" s="47" t="s">
        <v>329</v>
      </c>
      <c r="C344" s="28" t="str">
        <f t="shared" si="34"/>
        <v>رئیسی</v>
      </c>
      <c r="D344" s="74">
        <v>14431</v>
      </c>
      <c r="E344" s="75">
        <v>303</v>
      </c>
      <c r="F344" s="36">
        <f t="shared" si="35"/>
        <v>2.0996465941376205E-2</v>
      </c>
      <c r="G344" s="75">
        <v>14128</v>
      </c>
      <c r="H344" s="75">
        <v>6744</v>
      </c>
      <c r="I344" s="36">
        <f t="shared" si="36"/>
        <v>0.46732728154667036</v>
      </c>
      <c r="J344" s="75">
        <v>7333</v>
      </c>
      <c r="K344" s="36">
        <f t="shared" si="39"/>
        <v>0.5081421938881574</v>
      </c>
      <c r="L344" s="75">
        <v>44</v>
      </c>
      <c r="M344" s="36">
        <f t="shared" si="37"/>
        <v>3.048991753863211E-3</v>
      </c>
      <c r="N344" s="71">
        <v>7</v>
      </c>
      <c r="O344" s="36">
        <f t="shared" si="38"/>
        <v>4.8506686993278361E-4</v>
      </c>
    </row>
    <row r="345" spans="1:15" thickBot="1" x14ac:dyDescent="0.25">
      <c r="A345" s="39">
        <v>6</v>
      </c>
      <c r="B345" s="47" t="s">
        <v>330</v>
      </c>
      <c r="C345" s="28" t="str">
        <f t="shared" si="34"/>
        <v>رئیسی</v>
      </c>
      <c r="D345" s="74">
        <v>21323</v>
      </c>
      <c r="E345" s="75">
        <v>503</v>
      </c>
      <c r="F345" s="36">
        <f t="shared" si="35"/>
        <v>2.3589551188857104E-2</v>
      </c>
      <c r="G345" s="75">
        <v>20820</v>
      </c>
      <c r="H345" s="75">
        <v>10138</v>
      </c>
      <c r="I345" s="36">
        <f t="shared" si="36"/>
        <v>0.47544904563147777</v>
      </c>
      <c r="J345" s="75">
        <v>10590</v>
      </c>
      <c r="K345" s="36">
        <f t="shared" si="39"/>
        <v>0.49664681330019228</v>
      </c>
      <c r="L345" s="75">
        <v>56</v>
      </c>
      <c r="M345" s="36">
        <f t="shared" si="37"/>
        <v>2.6262721005487033E-3</v>
      </c>
      <c r="N345" s="71">
        <v>36</v>
      </c>
      <c r="O345" s="36">
        <f t="shared" si="38"/>
        <v>1.6883177789241664E-3</v>
      </c>
    </row>
    <row r="346" spans="1:15" thickBot="1" x14ac:dyDescent="0.25">
      <c r="A346" s="39">
        <v>7</v>
      </c>
      <c r="B346" s="47" t="s">
        <v>331</v>
      </c>
      <c r="C346" s="28" t="str">
        <f t="shared" si="34"/>
        <v>رئیسی</v>
      </c>
      <c r="D346" s="74">
        <v>14566</v>
      </c>
      <c r="E346" s="75">
        <v>355</v>
      </c>
      <c r="F346" s="36">
        <f t="shared" si="35"/>
        <v>2.437182479747357E-2</v>
      </c>
      <c r="G346" s="75">
        <v>14211</v>
      </c>
      <c r="H346" s="75">
        <v>6284</v>
      </c>
      <c r="I346" s="36">
        <f t="shared" si="36"/>
        <v>0.43141562542908141</v>
      </c>
      <c r="J346" s="75">
        <v>7858</v>
      </c>
      <c r="K346" s="36">
        <f t="shared" si="39"/>
        <v>0.53947549086914737</v>
      </c>
      <c r="L346" s="75">
        <v>54</v>
      </c>
      <c r="M346" s="36">
        <f t="shared" si="37"/>
        <v>3.7072634903199233E-3</v>
      </c>
      <c r="N346" s="71">
        <v>15</v>
      </c>
      <c r="O346" s="36">
        <f t="shared" si="38"/>
        <v>1.0297954139777564E-3</v>
      </c>
    </row>
    <row r="347" spans="1:15" thickBot="1" x14ac:dyDescent="0.25">
      <c r="A347" s="39">
        <v>8</v>
      </c>
      <c r="B347" s="47" t="s">
        <v>332</v>
      </c>
      <c r="C347" s="28" t="str">
        <f t="shared" si="34"/>
        <v>رئیسی</v>
      </c>
      <c r="D347" s="74">
        <v>18670</v>
      </c>
      <c r="E347" s="75">
        <v>133</v>
      </c>
      <c r="F347" s="36">
        <f t="shared" si="35"/>
        <v>7.1237279057311193E-3</v>
      </c>
      <c r="G347" s="75">
        <v>18537</v>
      </c>
      <c r="H347" s="75">
        <v>8383</v>
      </c>
      <c r="I347" s="36">
        <f t="shared" si="36"/>
        <v>0.44900910551687201</v>
      </c>
      <c r="J347" s="75">
        <v>10100</v>
      </c>
      <c r="K347" s="36">
        <f t="shared" si="39"/>
        <v>0.54097482592394219</v>
      </c>
      <c r="L347" s="75">
        <v>41</v>
      </c>
      <c r="M347" s="36">
        <f t="shared" si="37"/>
        <v>2.1960364220674879E-3</v>
      </c>
      <c r="N347" s="71">
        <v>13</v>
      </c>
      <c r="O347" s="36">
        <f t="shared" si="38"/>
        <v>6.9630423138725226E-4</v>
      </c>
    </row>
    <row r="348" spans="1:15" thickBot="1" x14ac:dyDescent="0.25">
      <c r="A348" s="138" t="s">
        <v>451</v>
      </c>
      <c r="B348" s="139"/>
      <c r="C348" s="28" t="str">
        <f t="shared" si="34"/>
        <v>روحانی</v>
      </c>
      <c r="D348" s="76">
        <v>376730</v>
      </c>
      <c r="E348" s="77">
        <v>8205</v>
      </c>
      <c r="F348" s="38">
        <f t="shared" si="35"/>
        <v>2.177952379688371E-2</v>
      </c>
      <c r="G348" s="77">
        <v>368525</v>
      </c>
      <c r="H348" s="77">
        <v>187166</v>
      </c>
      <c r="I348" s="38">
        <f t="shared" si="36"/>
        <v>0.49681734929525123</v>
      </c>
      <c r="J348" s="77">
        <v>179028</v>
      </c>
      <c r="K348" s="38">
        <f t="shared" si="39"/>
        <v>0.47521567170121837</v>
      </c>
      <c r="L348" s="77">
        <v>1717</v>
      </c>
      <c r="M348" s="38">
        <f t="shared" si="37"/>
        <v>4.5576407506702412E-3</v>
      </c>
      <c r="N348" s="78">
        <v>614</v>
      </c>
      <c r="O348" s="38">
        <f t="shared" si="38"/>
        <v>1.6298144559764288E-3</v>
      </c>
    </row>
    <row r="349" spans="1:15" thickBot="1" x14ac:dyDescent="0.25">
      <c r="A349" s="33">
        <v>1</v>
      </c>
      <c r="B349" s="34" t="s">
        <v>333</v>
      </c>
      <c r="C349" s="28" t="str">
        <f t="shared" si="34"/>
        <v>روحانی</v>
      </c>
      <c r="D349" s="35">
        <v>36933</v>
      </c>
      <c r="E349" s="35">
        <v>831</v>
      </c>
      <c r="F349" s="36">
        <f t="shared" si="35"/>
        <v>2.2500203070424822E-2</v>
      </c>
      <c r="G349" s="35" t="s">
        <v>470</v>
      </c>
      <c r="H349" s="35">
        <v>31749</v>
      </c>
      <c r="I349" s="36">
        <f t="shared" si="36"/>
        <v>0.85963772236211522</v>
      </c>
      <c r="J349" s="35">
        <v>3813</v>
      </c>
      <c r="K349" s="36">
        <f t="shared" si="39"/>
        <v>0.10324100398018032</v>
      </c>
      <c r="L349" s="35">
        <v>310</v>
      </c>
      <c r="M349" s="36">
        <f t="shared" si="37"/>
        <v>8.3935775593642539E-3</v>
      </c>
      <c r="N349" s="35">
        <v>230</v>
      </c>
      <c r="O349" s="36">
        <f t="shared" si="38"/>
        <v>6.2274930279154145E-3</v>
      </c>
    </row>
    <row r="350" spans="1:15" thickBot="1" x14ac:dyDescent="0.25">
      <c r="A350" s="33">
        <v>2</v>
      </c>
      <c r="B350" s="34" t="s">
        <v>334</v>
      </c>
      <c r="C350" s="28" t="str">
        <f t="shared" si="34"/>
        <v>روحانی</v>
      </c>
      <c r="D350" s="35">
        <v>46134</v>
      </c>
      <c r="E350" s="35">
        <v>1096</v>
      </c>
      <c r="F350" s="36">
        <f t="shared" si="35"/>
        <v>2.3756882125980837E-2</v>
      </c>
      <c r="G350" s="35" t="s">
        <v>471</v>
      </c>
      <c r="H350" s="35">
        <v>39303</v>
      </c>
      <c r="I350" s="36">
        <f t="shared" si="36"/>
        <v>0.85193133047210301</v>
      </c>
      <c r="J350" s="35">
        <v>5036</v>
      </c>
      <c r="K350" s="36">
        <f t="shared" si="39"/>
        <v>0.10916027225040101</v>
      </c>
      <c r="L350" s="35">
        <v>374</v>
      </c>
      <c r="M350" s="36">
        <f t="shared" si="37"/>
        <v>8.1068192656175483E-3</v>
      </c>
      <c r="N350" s="35">
        <v>325</v>
      </c>
      <c r="O350" s="36">
        <f t="shared" si="38"/>
        <v>7.0446958858976028E-3</v>
      </c>
    </row>
    <row r="351" spans="1:15" thickBot="1" x14ac:dyDescent="0.25">
      <c r="A351" s="33">
        <v>3</v>
      </c>
      <c r="B351" s="34" t="s">
        <v>335</v>
      </c>
      <c r="C351" s="28" t="str">
        <f t="shared" si="34"/>
        <v>رئیسی</v>
      </c>
      <c r="D351" s="35">
        <v>47609</v>
      </c>
      <c r="E351" s="35">
        <v>977</v>
      </c>
      <c r="F351" s="36">
        <f t="shared" si="35"/>
        <v>2.0521330000630132E-2</v>
      </c>
      <c r="G351" s="35" t="s">
        <v>472</v>
      </c>
      <c r="H351" s="35">
        <v>11775</v>
      </c>
      <c r="I351" s="36">
        <f t="shared" si="36"/>
        <v>0.24732718603625364</v>
      </c>
      <c r="J351" s="35">
        <v>34403</v>
      </c>
      <c r="K351" s="36">
        <f t="shared" si="39"/>
        <v>0.72261547186456343</v>
      </c>
      <c r="L351" s="35">
        <v>340</v>
      </c>
      <c r="M351" s="36">
        <f t="shared" si="37"/>
        <v>7.1415068579470265E-3</v>
      </c>
      <c r="N351" s="35">
        <v>114</v>
      </c>
      <c r="O351" s="36">
        <f t="shared" si="38"/>
        <v>2.3945052406057678E-3</v>
      </c>
    </row>
    <row r="352" spans="1:15" thickBot="1" x14ac:dyDescent="0.25">
      <c r="A352" s="33">
        <v>4</v>
      </c>
      <c r="B352" s="34" t="s">
        <v>336</v>
      </c>
      <c r="C352" s="28" t="str">
        <f t="shared" si="34"/>
        <v>روحانی</v>
      </c>
      <c r="D352" s="35">
        <v>49585</v>
      </c>
      <c r="E352" s="35">
        <v>1954</v>
      </c>
      <c r="F352" s="36">
        <f t="shared" si="35"/>
        <v>3.9407078753655338E-2</v>
      </c>
      <c r="G352" s="35" t="s">
        <v>473</v>
      </c>
      <c r="H352" s="35">
        <v>27317</v>
      </c>
      <c r="I352" s="36">
        <f t="shared" si="36"/>
        <v>0.55091257436724816</v>
      </c>
      <c r="J352" s="35">
        <v>19524</v>
      </c>
      <c r="K352" s="36">
        <f t="shared" si="39"/>
        <v>0.39374810930725018</v>
      </c>
      <c r="L352" s="35">
        <v>540</v>
      </c>
      <c r="M352" s="36">
        <f t="shared" si="37"/>
        <v>1.0890390238983564E-2</v>
      </c>
      <c r="N352" s="35">
        <v>250</v>
      </c>
      <c r="O352" s="36">
        <f t="shared" si="38"/>
        <v>5.0418473328627611E-3</v>
      </c>
    </row>
    <row r="353" spans="1:15" thickBot="1" x14ac:dyDescent="0.25">
      <c r="A353" s="33">
        <v>5</v>
      </c>
      <c r="B353" s="34" t="s">
        <v>337</v>
      </c>
      <c r="C353" s="28" t="str">
        <f t="shared" si="34"/>
        <v>روحانی</v>
      </c>
      <c r="D353" s="35">
        <v>172195</v>
      </c>
      <c r="E353" s="35">
        <v>2537</v>
      </c>
      <c r="F353" s="36">
        <f t="shared" si="35"/>
        <v>1.4733296553326171E-2</v>
      </c>
      <c r="G353" s="35">
        <v>169658</v>
      </c>
      <c r="H353" s="35">
        <v>126639</v>
      </c>
      <c r="I353" s="36">
        <f t="shared" si="36"/>
        <v>0.73543947269084464</v>
      </c>
      <c r="J353" s="35">
        <v>40355</v>
      </c>
      <c r="K353" s="36">
        <f t="shared" si="39"/>
        <v>0.23435639826940388</v>
      </c>
      <c r="L353" s="35">
        <v>1673</v>
      </c>
      <c r="M353" s="36">
        <f t="shared" si="37"/>
        <v>9.7157292604314882E-3</v>
      </c>
      <c r="N353" s="35">
        <v>991</v>
      </c>
      <c r="O353" s="36">
        <f t="shared" si="38"/>
        <v>5.7551032259937863E-3</v>
      </c>
    </row>
    <row r="354" spans="1:15" thickBot="1" x14ac:dyDescent="0.25">
      <c r="A354" s="33">
        <v>6</v>
      </c>
      <c r="B354" s="34" t="s">
        <v>338</v>
      </c>
      <c r="C354" s="28" t="str">
        <f t="shared" si="34"/>
        <v>رئیسی</v>
      </c>
      <c r="D354" s="35">
        <v>32725</v>
      </c>
      <c r="E354" s="35">
        <v>1617</v>
      </c>
      <c r="F354" s="36">
        <f t="shared" si="35"/>
        <v>4.9411764705882349E-2</v>
      </c>
      <c r="G354" s="35" t="s">
        <v>474</v>
      </c>
      <c r="H354" s="35">
        <v>14676</v>
      </c>
      <c r="I354" s="36">
        <f t="shared" si="36"/>
        <v>0.4484644766997708</v>
      </c>
      <c r="J354" s="35">
        <v>15909</v>
      </c>
      <c r="K354" s="36">
        <f t="shared" si="39"/>
        <v>0.48614209320091673</v>
      </c>
      <c r="L354" s="35">
        <v>375</v>
      </c>
      <c r="M354" s="36">
        <f t="shared" si="37"/>
        <v>1.145912910618793E-2</v>
      </c>
      <c r="N354" s="35">
        <v>148</v>
      </c>
      <c r="O354" s="36">
        <f t="shared" si="38"/>
        <v>4.5225362872421699E-3</v>
      </c>
    </row>
    <row r="355" spans="1:15" thickBot="1" x14ac:dyDescent="0.25">
      <c r="A355" s="33">
        <v>7</v>
      </c>
      <c r="B355" s="34" t="s">
        <v>339</v>
      </c>
      <c r="C355" s="28" t="str">
        <f t="shared" si="34"/>
        <v>رئیسی</v>
      </c>
      <c r="D355" s="35">
        <v>83688</v>
      </c>
      <c r="E355" s="35">
        <v>1945</v>
      </c>
      <c r="F355" s="36">
        <f t="shared" si="35"/>
        <v>2.3241085938246822E-2</v>
      </c>
      <c r="G355" s="35" t="s">
        <v>475</v>
      </c>
      <c r="H355" s="35">
        <v>39185</v>
      </c>
      <c r="I355" s="36">
        <f t="shared" si="36"/>
        <v>0.46822722493069496</v>
      </c>
      <c r="J355" s="35">
        <v>41443</v>
      </c>
      <c r="K355" s="36">
        <f t="shared" si="39"/>
        <v>0.49520839307905556</v>
      </c>
      <c r="L355" s="35">
        <v>727</v>
      </c>
      <c r="M355" s="36">
        <f t="shared" si="37"/>
        <v>8.6870280087945704E-3</v>
      </c>
      <c r="N355" s="35">
        <v>388</v>
      </c>
      <c r="O355" s="36">
        <f t="shared" si="38"/>
        <v>4.6362680432081062E-3</v>
      </c>
    </row>
    <row r="356" spans="1:15" thickBot="1" x14ac:dyDescent="0.25">
      <c r="A356" s="33">
        <v>8</v>
      </c>
      <c r="B356" s="34" t="s">
        <v>340</v>
      </c>
      <c r="C356" s="28" t="str">
        <f t="shared" si="34"/>
        <v>روحانی</v>
      </c>
      <c r="D356" s="35">
        <v>222341</v>
      </c>
      <c r="E356" s="35">
        <v>5430</v>
      </c>
      <c r="F356" s="36">
        <f t="shared" si="35"/>
        <v>2.4421946469611992E-2</v>
      </c>
      <c r="G356" s="35">
        <v>216911</v>
      </c>
      <c r="H356" s="35">
        <v>127181</v>
      </c>
      <c r="I356" s="36">
        <f t="shared" si="36"/>
        <v>0.57200876131707601</v>
      </c>
      <c r="J356" s="35">
        <v>86421</v>
      </c>
      <c r="K356" s="36">
        <f t="shared" si="39"/>
        <v>0.38868674693376393</v>
      </c>
      <c r="L356" s="35">
        <v>2293</v>
      </c>
      <c r="M356" s="36">
        <f t="shared" si="37"/>
        <v>1.0312987708070036E-2</v>
      </c>
      <c r="N356" s="35">
        <v>1016</v>
      </c>
      <c r="O356" s="36">
        <f t="shared" si="38"/>
        <v>4.5695575714780447E-3</v>
      </c>
    </row>
    <row r="357" spans="1:15" thickBot="1" x14ac:dyDescent="0.25">
      <c r="A357" s="33">
        <v>9</v>
      </c>
      <c r="B357" s="34" t="s">
        <v>341</v>
      </c>
      <c r="C357" s="28" t="str">
        <f t="shared" si="34"/>
        <v>روحانی</v>
      </c>
      <c r="D357" s="35">
        <v>71313</v>
      </c>
      <c r="E357" s="35">
        <v>1279</v>
      </c>
      <c r="F357" s="36">
        <f t="shared" si="35"/>
        <v>1.7935018860516315E-2</v>
      </c>
      <c r="G357" s="35" t="s">
        <v>476</v>
      </c>
      <c r="H357" s="35">
        <v>55244</v>
      </c>
      <c r="I357" s="36">
        <f t="shared" si="36"/>
        <v>0.77466941511365395</v>
      </c>
      <c r="J357" s="35">
        <v>13861</v>
      </c>
      <c r="K357" s="36">
        <f t="shared" si="39"/>
        <v>0.19436848821393013</v>
      </c>
      <c r="L357" s="35">
        <v>567</v>
      </c>
      <c r="M357" s="36">
        <f t="shared" si="37"/>
        <v>7.9508644987589926E-3</v>
      </c>
      <c r="N357" s="35">
        <v>362</v>
      </c>
      <c r="O357" s="36">
        <f t="shared" si="38"/>
        <v>5.0762133131406614E-3</v>
      </c>
    </row>
    <row r="358" spans="1:15" thickBot="1" x14ac:dyDescent="0.25">
      <c r="A358" s="33">
        <v>10</v>
      </c>
      <c r="B358" s="34" t="s">
        <v>342</v>
      </c>
      <c r="C358" s="28" t="str">
        <f t="shared" si="34"/>
        <v>رئیسی</v>
      </c>
      <c r="D358" s="35">
        <v>57749</v>
      </c>
      <c r="E358" s="35">
        <v>1366</v>
      </c>
      <c r="F358" s="36">
        <f t="shared" si="35"/>
        <v>2.3654089248298673E-2</v>
      </c>
      <c r="G358" s="35" t="s">
        <v>477</v>
      </c>
      <c r="H358" s="35">
        <v>26018</v>
      </c>
      <c r="I358" s="36">
        <f t="shared" si="36"/>
        <v>0.45053594001627734</v>
      </c>
      <c r="J358" s="35">
        <v>29606</v>
      </c>
      <c r="K358" s="36">
        <f t="shared" si="39"/>
        <v>0.51266688600668409</v>
      </c>
      <c r="L358" s="35">
        <v>493</v>
      </c>
      <c r="M358" s="36">
        <f t="shared" si="37"/>
        <v>8.5369443626729467E-3</v>
      </c>
      <c r="N358" s="35">
        <v>266</v>
      </c>
      <c r="O358" s="36">
        <f t="shared" si="38"/>
        <v>4.6061403660669449E-3</v>
      </c>
    </row>
    <row r="359" spans="1:15" thickBot="1" x14ac:dyDescent="0.25">
      <c r="A359" s="33">
        <v>11</v>
      </c>
      <c r="B359" s="34" t="s">
        <v>343</v>
      </c>
      <c r="C359" s="28" t="str">
        <f t="shared" si="34"/>
        <v>روحانی</v>
      </c>
      <c r="D359" s="35">
        <v>34372</v>
      </c>
      <c r="E359" s="35">
        <v>314</v>
      </c>
      <c r="F359" s="36">
        <f t="shared" si="35"/>
        <v>9.1353427208192717E-3</v>
      </c>
      <c r="G359" s="35" t="s">
        <v>478</v>
      </c>
      <c r="H359" s="35">
        <v>29831</v>
      </c>
      <c r="I359" s="36">
        <f t="shared" si="36"/>
        <v>0.86788665192598624</v>
      </c>
      <c r="J359" s="35">
        <v>4032</v>
      </c>
      <c r="K359" s="36">
        <f t="shared" si="39"/>
        <v>0.11730478296287676</v>
      </c>
      <c r="L359" s="35">
        <v>110</v>
      </c>
      <c r="M359" s="36">
        <f t="shared" si="37"/>
        <v>3.2002792971022927E-3</v>
      </c>
      <c r="N359" s="35">
        <v>85</v>
      </c>
      <c r="O359" s="36">
        <f t="shared" si="38"/>
        <v>2.4729430932154081E-3</v>
      </c>
    </row>
    <row r="360" spans="1:15" thickBot="1" x14ac:dyDescent="0.25">
      <c r="A360" s="33">
        <v>12</v>
      </c>
      <c r="B360" s="34" t="s">
        <v>344</v>
      </c>
      <c r="C360" s="28" t="str">
        <f t="shared" si="34"/>
        <v>روحانی</v>
      </c>
      <c r="D360" s="35">
        <v>55460</v>
      </c>
      <c r="E360" s="35">
        <v>1358</v>
      </c>
      <c r="F360" s="36">
        <f t="shared" si="35"/>
        <v>2.4486116119725929E-2</v>
      </c>
      <c r="G360" s="35" t="s">
        <v>479</v>
      </c>
      <c r="H360" s="35">
        <v>27492</v>
      </c>
      <c r="I360" s="36">
        <f t="shared" si="36"/>
        <v>0.49570861882437794</v>
      </c>
      <c r="J360" s="35">
        <v>26028</v>
      </c>
      <c r="K360" s="36">
        <f t="shared" si="39"/>
        <v>0.46931121529029929</v>
      </c>
      <c r="L360" s="35">
        <v>372</v>
      </c>
      <c r="M360" s="36">
        <f t="shared" si="37"/>
        <v>6.7075369635773534E-3</v>
      </c>
      <c r="N360" s="35">
        <v>210</v>
      </c>
      <c r="O360" s="36">
        <f t="shared" si="38"/>
        <v>3.7865128020194735E-3</v>
      </c>
    </row>
    <row r="361" spans="1:15" thickBot="1" x14ac:dyDescent="0.25">
      <c r="A361" s="33">
        <v>13</v>
      </c>
      <c r="B361" s="34" t="s">
        <v>345</v>
      </c>
      <c r="C361" s="28" t="str">
        <f t="shared" si="34"/>
        <v>رئیسی</v>
      </c>
      <c r="D361" s="35">
        <v>39288</v>
      </c>
      <c r="E361" s="35">
        <v>796</v>
      </c>
      <c r="F361" s="36">
        <f t="shared" si="35"/>
        <v>2.0260639380981469E-2</v>
      </c>
      <c r="G361" s="35" t="s">
        <v>480</v>
      </c>
      <c r="H361" s="35">
        <v>16867</v>
      </c>
      <c r="I361" s="36">
        <f t="shared" si="36"/>
        <v>0.42931683974750562</v>
      </c>
      <c r="J361" s="35">
        <v>21242</v>
      </c>
      <c r="K361" s="36">
        <f t="shared" si="39"/>
        <v>0.54067399714925679</v>
      </c>
      <c r="L361" s="35">
        <v>282</v>
      </c>
      <c r="M361" s="36">
        <f t="shared" si="37"/>
        <v>7.1777642028100185E-3</v>
      </c>
      <c r="N361" s="35">
        <v>101</v>
      </c>
      <c r="O361" s="36">
        <f t="shared" si="38"/>
        <v>2.5707595194461412E-3</v>
      </c>
    </row>
    <row r="362" spans="1:15" thickBot="1" x14ac:dyDescent="0.25">
      <c r="A362" s="33">
        <v>14</v>
      </c>
      <c r="B362" s="34" t="s">
        <v>346</v>
      </c>
      <c r="C362" s="28" t="str">
        <f t="shared" si="34"/>
        <v>روحانی</v>
      </c>
      <c r="D362" s="35">
        <v>64674</v>
      </c>
      <c r="E362" s="35">
        <v>778</v>
      </c>
      <c r="F362" s="36">
        <f t="shared" si="35"/>
        <v>1.2029563657729536E-2</v>
      </c>
      <c r="G362" s="35" t="s">
        <v>481</v>
      </c>
      <c r="H362" s="35">
        <v>43722</v>
      </c>
      <c r="I362" s="36">
        <f t="shared" si="36"/>
        <v>0.67603673810186471</v>
      </c>
      <c r="J362" s="35">
        <v>19799</v>
      </c>
      <c r="K362" s="36">
        <f t="shared" si="39"/>
        <v>0.30613538670872376</v>
      </c>
      <c r="L362" s="35">
        <v>230</v>
      </c>
      <c r="M362" s="36">
        <f t="shared" si="37"/>
        <v>3.5562977394316109E-3</v>
      </c>
      <c r="N362" s="35">
        <v>145</v>
      </c>
      <c r="O362" s="36">
        <f t="shared" si="38"/>
        <v>2.2420137922503636E-3</v>
      </c>
    </row>
    <row r="363" spans="1:15" thickBot="1" x14ac:dyDescent="0.25">
      <c r="A363" s="130" t="s">
        <v>452</v>
      </c>
      <c r="B363" s="131"/>
      <c r="C363" s="28" t="str">
        <f t="shared" si="34"/>
        <v>روحانی</v>
      </c>
      <c r="D363" s="42">
        <v>1014066</v>
      </c>
      <c r="E363" s="42">
        <v>22278</v>
      </c>
      <c r="F363" s="38">
        <f t="shared" si="35"/>
        <v>2.196898426729621E-2</v>
      </c>
      <c r="G363" s="42">
        <v>991788</v>
      </c>
      <c r="H363" s="42">
        <v>616999</v>
      </c>
      <c r="I363" s="38">
        <f t="shared" si="36"/>
        <v>0.60844067348673558</v>
      </c>
      <c r="J363" s="42">
        <v>361472</v>
      </c>
      <c r="K363" s="38">
        <f t="shared" si="39"/>
        <v>0.35645806091516724</v>
      </c>
      <c r="L363" s="42">
        <v>8686</v>
      </c>
      <c r="M363" s="38">
        <f t="shared" si="37"/>
        <v>8.5655174318042416E-3</v>
      </c>
      <c r="N363" s="42">
        <v>4631</v>
      </c>
      <c r="O363" s="38">
        <f t="shared" si="38"/>
        <v>4.5667638989967119E-3</v>
      </c>
    </row>
    <row r="364" spans="1:15" thickBot="1" x14ac:dyDescent="0.25">
      <c r="A364" s="33">
        <v>1</v>
      </c>
      <c r="B364" s="34" t="s">
        <v>347</v>
      </c>
      <c r="C364" s="28" t="str">
        <f t="shared" si="34"/>
        <v>روحانی</v>
      </c>
      <c r="D364" s="35">
        <v>61986</v>
      </c>
      <c r="E364" s="35">
        <v>1729</v>
      </c>
      <c r="F364" s="36">
        <f t="shared" si="35"/>
        <v>2.7893395282805794E-2</v>
      </c>
      <c r="G364" s="35">
        <v>60257</v>
      </c>
      <c r="H364" s="35">
        <v>45095</v>
      </c>
      <c r="I364" s="36">
        <f t="shared" si="36"/>
        <v>0.72750298454489726</v>
      </c>
      <c r="J364" s="35">
        <v>13222</v>
      </c>
      <c r="K364" s="36">
        <f t="shared" si="39"/>
        <v>0.21330623043913141</v>
      </c>
      <c r="L364" s="35">
        <v>1575</v>
      </c>
      <c r="M364" s="36">
        <f t="shared" si="37"/>
        <v>2.5408963314296776E-2</v>
      </c>
      <c r="N364" s="35">
        <v>365</v>
      </c>
      <c r="O364" s="36">
        <f t="shared" si="38"/>
        <v>5.8884264188687769E-3</v>
      </c>
    </row>
    <row r="365" spans="1:15" thickBot="1" x14ac:dyDescent="0.25">
      <c r="A365" s="33">
        <v>2</v>
      </c>
      <c r="B365" s="34" t="s">
        <v>348</v>
      </c>
      <c r="C365" s="28" t="str">
        <f t="shared" si="34"/>
        <v>روحانی</v>
      </c>
      <c r="D365" s="35">
        <v>77781</v>
      </c>
      <c r="E365" s="35">
        <v>3099</v>
      </c>
      <c r="F365" s="36">
        <f t="shared" si="35"/>
        <v>3.9842635090831954E-2</v>
      </c>
      <c r="G365" s="35">
        <v>74682</v>
      </c>
      <c r="H365" s="35">
        <v>51598</v>
      </c>
      <c r="I365" s="36">
        <f t="shared" si="36"/>
        <v>0.66337537444877281</v>
      </c>
      <c r="J365" s="35">
        <v>21617</v>
      </c>
      <c r="K365" s="36">
        <f t="shared" si="39"/>
        <v>0.27792134325863643</v>
      </c>
      <c r="L365" s="35">
        <v>973</v>
      </c>
      <c r="M365" s="36">
        <f t="shared" si="37"/>
        <v>1.2509481750041783E-2</v>
      </c>
      <c r="N365" s="35">
        <v>494</v>
      </c>
      <c r="O365" s="36">
        <f t="shared" si="38"/>
        <v>6.3511654517170004E-3</v>
      </c>
    </row>
    <row r="366" spans="1:15" thickBot="1" x14ac:dyDescent="0.25">
      <c r="A366" s="39">
        <v>3</v>
      </c>
      <c r="B366" s="47" t="s">
        <v>349</v>
      </c>
      <c r="C366" s="28" t="str">
        <f t="shared" si="34"/>
        <v>روحانی</v>
      </c>
      <c r="D366" s="40">
        <v>35154</v>
      </c>
      <c r="E366" s="40">
        <v>1276</v>
      </c>
      <c r="F366" s="36">
        <f t="shared" si="35"/>
        <v>3.6297434146896512E-2</v>
      </c>
      <c r="G366" s="40">
        <v>33878</v>
      </c>
      <c r="H366" s="40">
        <v>18807</v>
      </c>
      <c r="I366" s="36">
        <f t="shared" si="36"/>
        <v>0.53498890595664794</v>
      </c>
      <c r="J366" s="40">
        <v>14595</v>
      </c>
      <c r="K366" s="36">
        <f t="shared" si="39"/>
        <v>0.41517323775388293</v>
      </c>
      <c r="L366" s="40">
        <v>352</v>
      </c>
      <c r="M366" s="36">
        <f t="shared" si="37"/>
        <v>1.0013085281902485E-2</v>
      </c>
      <c r="N366" s="40">
        <v>124</v>
      </c>
      <c r="O366" s="36">
        <f t="shared" si="38"/>
        <v>3.5273368606701938E-3</v>
      </c>
    </row>
    <row r="367" spans="1:15" thickBot="1" x14ac:dyDescent="0.25">
      <c r="A367" s="33">
        <v>4</v>
      </c>
      <c r="B367" s="34" t="s">
        <v>350</v>
      </c>
      <c r="C367" s="28" t="str">
        <f t="shared" si="34"/>
        <v>روحانی</v>
      </c>
      <c r="D367" s="35">
        <v>71990</v>
      </c>
      <c r="E367" s="35">
        <v>1822</v>
      </c>
      <c r="F367" s="36">
        <f t="shared" si="35"/>
        <v>2.530907070426448E-2</v>
      </c>
      <c r="G367" s="35">
        <v>70168</v>
      </c>
      <c r="H367" s="35">
        <v>54622</v>
      </c>
      <c r="I367" s="36">
        <f t="shared" si="36"/>
        <v>0.75874427003750522</v>
      </c>
      <c r="J367" s="35">
        <v>14299</v>
      </c>
      <c r="K367" s="36">
        <f t="shared" si="39"/>
        <v>0.19862480900125018</v>
      </c>
      <c r="L367" s="35">
        <v>829</v>
      </c>
      <c r="M367" s="36">
        <f t="shared" si="37"/>
        <v>1.1515488262258648E-2</v>
      </c>
      <c r="N367" s="35">
        <v>418</v>
      </c>
      <c r="O367" s="36">
        <f t="shared" si="38"/>
        <v>5.8063619947214887E-3</v>
      </c>
    </row>
    <row r="368" spans="1:15" thickBot="1" x14ac:dyDescent="0.25">
      <c r="A368" s="33">
        <v>5</v>
      </c>
      <c r="B368" s="34" t="s">
        <v>351</v>
      </c>
      <c r="C368" s="28" t="str">
        <f t="shared" si="34"/>
        <v>روحانی</v>
      </c>
      <c r="D368" s="35">
        <v>128913</v>
      </c>
      <c r="E368" s="35">
        <v>3071</v>
      </c>
      <c r="F368" s="36">
        <f t="shared" si="35"/>
        <v>2.3822267730950329E-2</v>
      </c>
      <c r="G368" s="35">
        <v>125842</v>
      </c>
      <c r="H368" s="35">
        <v>89673</v>
      </c>
      <c r="I368" s="36">
        <f t="shared" si="36"/>
        <v>0.69560866630983686</v>
      </c>
      <c r="J368" s="35">
        <v>34283</v>
      </c>
      <c r="K368" s="36">
        <f t="shared" si="39"/>
        <v>0.26593904416156633</v>
      </c>
      <c r="L368" s="35">
        <v>1221</v>
      </c>
      <c r="M368" s="36">
        <f t="shared" si="37"/>
        <v>9.4715040376067584E-3</v>
      </c>
      <c r="N368" s="35">
        <v>665</v>
      </c>
      <c r="O368" s="36">
        <f t="shared" si="38"/>
        <v>5.1585177600397165E-3</v>
      </c>
    </row>
    <row r="369" spans="1:15" thickBot="1" x14ac:dyDescent="0.25">
      <c r="A369" s="33">
        <v>6</v>
      </c>
      <c r="B369" s="34" t="s">
        <v>352</v>
      </c>
      <c r="C369" s="28" t="str">
        <f t="shared" si="34"/>
        <v>روحانی</v>
      </c>
      <c r="D369" s="35">
        <v>460363</v>
      </c>
      <c r="E369" s="35">
        <v>14987</v>
      </c>
      <c r="F369" s="36">
        <f t="shared" si="35"/>
        <v>3.2554744842656774E-2</v>
      </c>
      <c r="G369" s="35">
        <v>445376</v>
      </c>
      <c r="H369" s="35">
        <v>319184</v>
      </c>
      <c r="I369" s="36">
        <f t="shared" si="36"/>
        <v>0.69333113217178621</v>
      </c>
      <c r="J369" s="35">
        <v>119160</v>
      </c>
      <c r="K369" s="36">
        <f t="shared" si="39"/>
        <v>0.25883922035437251</v>
      </c>
      <c r="L369" s="35">
        <v>4634</v>
      </c>
      <c r="M369" s="36">
        <f t="shared" si="37"/>
        <v>1.0065969680447821E-2</v>
      </c>
      <c r="N369" s="79">
        <v>2398</v>
      </c>
      <c r="O369" s="36">
        <f t="shared" si="38"/>
        <v>5.2089329507367015E-3</v>
      </c>
    </row>
    <row r="370" spans="1:15" thickBot="1" x14ac:dyDescent="0.25">
      <c r="A370" s="33">
        <v>7</v>
      </c>
      <c r="B370" s="34" t="s">
        <v>353</v>
      </c>
      <c r="C370" s="28" t="str">
        <f t="shared" si="34"/>
        <v>روحانی</v>
      </c>
      <c r="D370" s="35">
        <v>50965</v>
      </c>
      <c r="E370" s="35">
        <v>1359</v>
      </c>
      <c r="F370" s="36">
        <f t="shared" si="35"/>
        <v>2.6665358579417247E-2</v>
      </c>
      <c r="G370" s="35">
        <v>49606</v>
      </c>
      <c r="H370" s="35">
        <v>39839</v>
      </c>
      <c r="I370" s="36">
        <f t="shared" si="36"/>
        <v>0.78169331894437355</v>
      </c>
      <c r="J370" s="35">
        <v>9270</v>
      </c>
      <c r="K370" s="36">
        <f t="shared" si="39"/>
        <v>0.18188953203178651</v>
      </c>
      <c r="L370" s="35">
        <v>313</v>
      </c>
      <c r="M370" s="36">
        <f t="shared" si="37"/>
        <v>6.1414696360247226E-3</v>
      </c>
      <c r="N370" s="80">
        <v>184</v>
      </c>
      <c r="O370" s="36">
        <f t="shared" si="38"/>
        <v>3.61032080839792E-3</v>
      </c>
    </row>
    <row r="371" spans="1:15" thickBot="1" x14ac:dyDescent="0.25">
      <c r="A371" s="33">
        <v>8</v>
      </c>
      <c r="B371" s="34" t="s">
        <v>297</v>
      </c>
      <c r="C371" s="28" t="str">
        <f t="shared" si="34"/>
        <v>روحانی</v>
      </c>
      <c r="D371" s="35">
        <v>76092</v>
      </c>
      <c r="E371" s="35">
        <v>2956</v>
      </c>
      <c r="F371" s="36">
        <f t="shared" si="35"/>
        <v>3.8847710666035852E-2</v>
      </c>
      <c r="G371" s="35">
        <v>73136</v>
      </c>
      <c r="H371" s="35">
        <v>47379</v>
      </c>
      <c r="I371" s="36">
        <f t="shared" si="36"/>
        <v>0.62265415549597858</v>
      </c>
      <c r="J371" s="35">
        <v>24636</v>
      </c>
      <c r="K371" s="36">
        <f t="shared" si="39"/>
        <v>0.32376596751301057</v>
      </c>
      <c r="L371" s="35">
        <v>818</v>
      </c>
      <c r="M371" s="36">
        <f t="shared" si="37"/>
        <v>1.0750144561846186E-2</v>
      </c>
      <c r="N371" s="35">
        <v>303</v>
      </c>
      <c r="O371" s="36">
        <f t="shared" si="38"/>
        <v>3.9820217631288436E-3</v>
      </c>
    </row>
    <row r="372" spans="1:15" thickBot="1" x14ac:dyDescent="0.25">
      <c r="A372" s="33">
        <v>9</v>
      </c>
      <c r="B372" s="34" t="s">
        <v>354</v>
      </c>
      <c r="C372" s="28" t="str">
        <f t="shared" si="34"/>
        <v>روحانی</v>
      </c>
      <c r="D372" s="35">
        <v>111157</v>
      </c>
      <c r="E372" s="35">
        <v>4036</v>
      </c>
      <c r="F372" s="36">
        <f t="shared" si="35"/>
        <v>3.6309004381190571E-2</v>
      </c>
      <c r="G372" s="35">
        <v>107121</v>
      </c>
      <c r="H372" s="35">
        <v>70629</v>
      </c>
      <c r="I372" s="36">
        <f t="shared" si="36"/>
        <v>0.63539858038630048</v>
      </c>
      <c r="J372" s="35">
        <v>34835</v>
      </c>
      <c r="K372" s="36">
        <f t="shared" si="39"/>
        <v>0.31338557175886361</v>
      </c>
      <c r="L372" s="35">
        <v>1206</v>
      </c>
      <c r="M372" s="36">
        <f t="shared" si="37"/>
        <v>1.0849519148591632E-2</v>
      </c>
      <c r="N372" s="35">
        <v>451</v>
      </c>
      <c r="O372" s="36">
        <f t="shared" si="38"/>
        <v>4.0573243250537532E-3</v>
      </c>
    </row>
    <row r="373" spans="1:15" thickBot="1" x14ac:dyDescent="0.25">
      <c r="A373" s="33">
        <v>10</v>
      </c>
      <c r="B373" s="34" t="s">
        <v>355</v>
      </c>
      <c r="C373" s="28" t="str">
        <f t="shared" si="34"/>
        <v>روحانی</v>
      </c>
      <c r="D373" s="35">
        <v>36921</v>
      </c>
      <c r="E373" s="35">
        <v>1629</v>
      </c>
      <c r="F373" s="36">
        <f t="shared" si="35"/>
        <v>4.4121231819289834E-2</v>
      </c>
      <c r="G373" s="35">
        <v>35292</v>
      </c>
      <c r="H373" s="35">
        <v>19494</v>
      </c>
      <c r="I373" s="36">
        <f t="shared" si="36"/>
        <v>0.52799219956122534</v>
      </c>
      <c r="J373" s="35">
        <v>15028</v>
      </c>
      <c r="K373" s="36">
        <f t="shared" si="39"/>
        <v>0.40703122883995557</v>
      </c>
      <c r="L373" s="35">
        <v>530</v>
      </c>
      <c r="M373" s="36">
        <f t="shared" si="37"/>
        <v>1.4354974133961702E-2</v>
      </c>
      <c r="N373" s="35">
        <v>240</v>
      </c>
      <c r="O373" s="36">
        <f t="shared" si="38"/>
        <v>6.5003656455675631E-3</v>
      </c>
    </row>
    <row r="374" spans="1:15" thickBot="1" x14ac:dyDescent="0.25">
      <c r="A374" s="33">
        <v>11</v>
      </c>
      <c r="B374" s="34" t="s">
        <v>356</v>
      </c>
      <c r="C374" s="28" t="str">
        <f t="shared" si="34"/>
        <v>روحانی</v>
      </c>
      <c r="D374" s="35">
        <v>42469</v>
      </c>
      <c r="E374" s="35">
        <v>1993</v>
      </c>
      <c r="F374" s="36">
        <f t="shared" si="35"/>
        <v>4.6928347735995669E-2</v>
      </c>
      <c r="G374" s="35">
        <v>40476</v>
      </c>
      <c r="H374" s="35">
        <v>25305</v>
      </c>
      <c r="I374" s="36">
        <f t="shared" si="36"/>
        <v>0.59584638206691942</v>
      </c>
      <c r="J374" s="35">
        <v>14608</v>
      </c>
      <c r="K374" s="36">
        <f t="shared" si="39"/>
        <v>0.3439685417598719</v>
      </c>
      <c r="L374" s="35">
        <v>366</v>
      </c>
      <c r="M374" s="36">
        <f t="shared" si="37"/>
        <v>8.6180508135345786E-3</v>
      </c>
      <c r="N374" s="35">
        <v>197</v>
      </c>
      <c r="O374" s="36">
        <f t="shared" si="38"/>
        <v>4.6386776236784482E-3</v>
      </c>
    </row>
    <row r="375" spans="1:15" thickBot="1" x14ac:dyDescent="0.25">
      <c r="A375" s="33">
        <v>12</v>
      </c>
      <c r="B375" s="34" t="s">
        <v>357</v>
      </c>
      <c r="C375" s="28" t="str">
        <f t="shared" si="34"/>
        <v>روحانی</v>
      </c>
      <c r="D375" s="35">
        <v>92058</v>
      </c>
      <c r="E375" s="35">
        <v>3875</v>
      </c>
      <c r="F375" s="36">
        <f t="shared" si="35"/>
        <v>4.2093028308240459E-2</v>
      </c>
      <c r="G375" s="35">
        <v>88183</v>
      </c>
      <c r="H375" s="35">
        <v>59099</v>
      </c>
      <c r="I375" s="36">
        <f t="shared" si="36"/>
        <v>0.64197571096482653</v>
      </c>
      <c r="J375" s="35">
        <v>27847</v>
      </c>
      <c r="K375" s="36">
        <f t="shared" si="39"/>
        <v>0.30249407981924437</v>
      </c>
      <c r="L375" s="35">
        <v>874</v>
      </c>
      <c r="M375" s="36">
        <f t="shared" si="37"/>
        <v>9.4940146429424929E-3</v>
      </c>
      <c r="N375" s="35">
        <v>363</v>
      </c>
      <c r="O375" s="36">
        <f t="shared" si="38"/>
        <v>3.9431662647461379E-3</v>
      </c>
    </row>
    <row r="376" spans="1:15" thickBot="1" x14ac:dyDescent="0.25">
      <c r="A376" s="33">
        <v>13</v>
      </c>
      <c r="B376" s="34" t="s">
        <v>358</v>
      </c>
      <c r="C376" s="28" t="str">
        <f t="shared" si="34"/>
        <v>روحانی</v>
      </c>
      <c r="D376" s="35">
        <v>67483</v>
      </c>
      <c r="E376" s="35">
        <v>2819</v>
      </c>
      <c r="F376" s="36">
        <f t="shared" si="35"/>
        <v>4.1773483692189146E-2</v>
      </c>
      <c r="G376" s="35">
        <v>64664</v>
      </c>
      <c r="H376" s="35">
        <v>42928</v>
      </c>
      <c r="I376" s="36">
        <f t="shared" si="36"/>
        <v>0.63613058103522369</v>
      </c>
      <c r="J376" s="35">
        <v>20967</v>
      </c>
      <c r="K376" s="36">
        <f t="shared" si="39"/>
        <v>0.31070047271164591</v>
      </c>
      <c r="L376" s="35">
        <v>481</v>
      </c>
      <c r="M376" s="36">
        <f t="shared" si="37"/>
        <v>7.1277210556732803E-3</v>
      </c>
      <c r="N376" s="35">
        <v>288</v>
      </c>
      <c r="O376" s="36">
        <f t="shared" si="38"/>
        <v>4.2677415052679935E-3</v>
      </c>
    </row>
    <row r="377" spans="1:15" thickBot="1" x14ac:dyDescent="0.25">
      <c r="A377" s="33">
        <v>14</v>
      </c>
      <c r="B377" s="34" t="s">
        <v>359</v>
      </c>
      <c r="C377" s="28" t="str">
        <f t="shared" si="34"/>
        <v>روحانی</v>
      </c>
      <c r="D377" s="35">
        <v>121286</v>
      </c>
      <c r="E377" s="35">
        <v>4310</v>
      </c>
      <c r="F377" s="36">
        <f t="shared" si="35"/>
        <v>3.5535840904968419E-2</v>
      </c>
      <c r="G377" s="35">
        <v>116976</v>
      </c>
      <c r="H377" s="35">
        <v>82450</v>
      </c>
      <c r="I377" s="36">
        <f t="shared" si="36"/>
        <v>0.67979816301963958</v>
      </c>
      <c r="J377" s="35">
        <v>32496</v>
      </c>
      <c r="K377" s="36">
        <f t="shared" si="39"/>
        <v>0.2679286974588988</v>
      </c>
      <c r="L377" s="35">
        <v>1361</v>
      </c>
      <c r="M377" s="36">
        <f t="shared" si="37"/>
        <v>1.122141055026961E-2</v>
      </c>
      <c r="N377" s="35">
        <v>669</v>
      </c>
      <c r="O377" s="36">
        <f t="shared" si="38"/>
        <v>5.5158880662236369E-3</v>
      </c>
    </row>
    <row r="378" spans="1:15" thickBot="1" x14ac:dyDescent="0.25">
      <c r="A378" s="33">
        <v>15</v>
      </c>
      <c r="B378" s="34" t="s">
        <v>360</v>
      </c>
      <c r="C378" s="28" t="str">
        <f t="shared" si="34"/>
        <v>روحانی</v>
      </c>
      <c r="D378" s="35">
        <v>91920</v>
      </c>
      <c r="E378" s="35">
        <v>3419</v>
      </c>
      <c r="F378" s="36">
        <f t="shared" si="35"/>
        <v>3.7195387293298521E-2</v>
      </c>
      <c r="G378" s="35">
        <v>88501</v>
      </c>
      <c r="H378" s="35">
        <v>55702</v>
      </c>
      <c r="I378" s="36">
        <f t="shared" si="36"/>
        <v>0.60598346388163615</v>
      </c>
      <c r="J378" s="35">
        <v>31262</v>
      </c>
      <c r="K378" s="36">
        <f t="shared" si="39"/>
        <v>0.3401000870322019</v>
      </c>
      <c r="L378" s="35">
        <v>1061</v>
      </c>
      <c r="M378" s="36">
        <f t="shared" si="37"/>
        <v>1.1542645778938206E-2</v>
      </c>
      <c r="N378" s="35">
        <v>476</v>
      </c>
      <c r="O378" s="36">
        <f t="shared" si="38"/>
        <v>5.1784160139251526E-3</v>
      </c>
    </row>
    <row r="379" spans="1:15" thickBot="1" x14ac:dyDescent="0.25">
      <c r="A379" s="33">
        <v>16</v>
      </c>
      <c r="B379" s="81" t="s">
        <v>361</v>
      </c>
      <c r="C379" s="28" t="str">
        <f t="shared" si="34"/>
        <v>روحانی</v>
      </c>
      <c r="D379" s="82">
        <v>38839</v>
      </c>
      <c r="E379" s="35">
        <v>1232</v>
      </c>
      <c r="F379" s="36">
        <f t="shared" si="35"/>
        <v>3.1720693117742477E-2</v>
      </c>
      <c r="G379" s="35">
        <v>37607</v>
      </c>
      <c r="H379" s="35">
        <v>21976</v>
      </c>
      <c r="I379" s="36">
        <f t="shared" si="36"/>
        <v>0.56582301295089987</v>
      </c>
      <c r="J379" s="35">
        <v>15184</v>
      </c>
      <c r="K379" s="36">
        <f t="shared" si="39"/>
        <v>0.39094724374983908</v>
      </c>
      <c r="L379" s="35">
        <v>331</v>
      </c>
      <c r="M379" s="36">
        <f t="shared" si="37"/>
        <v>8.5223615438090577E-3</v>
      </c>
      <c r="N379" s="35">
        <v>116</v>
      </c>
      <c r="O379" s="36">
        <f t="shared" si="38"/>
        <v>2.9866886377095188E-3</v>
      </c>
    </row>
    <row r="380" spans="1:15" thickBot="1" x14ac:dyDescent="0.25">
      <c r="A380" s="132" t="s">
        <v>453</v>
      </c>
      <c r="B380" s="133"/>
      <c r="C380" s="28" t="str">
        <f t="shared" si="34"/>
        <v>روحانی</v>
      </c>
      <c r="D380" s="62">
        <v>1565377</v>
      </c>
      <c r="E380" s="42">
        <v>53612</v>
      </c>
      <c r="F380" s="38">
        <f t="shared" si="35"/>
        <v>3.4248618703353891E-2</v>
      </c>
      <c r="G380" s="42">
        <v>1511765</v>
      </c>
      <c r="H380" s="42">
        <v>1043780</v>
      </c>
      <c r="I380" s="38">
        <f t="shared" si="36"/>
        <v>0.66679145023850483</v>
      </c>
      <c r="J380" s="42">
        <v>443309</v>
      </c>
      <c r="K380" s="38">
        <f t="shared" si="39"/>
        <v>0.28319631628674752</v>
      </c>
      <c r="L380" s="42">
        <v>16925</v>
      </c>
      <c r="M380" s="38">
        <f t="shared" si="37"/>
        <v>1.0812091911405367E-2</v>
      </c>
      <c r="N380" s="42">
        <v>7751</v>
      </c>
      <c r="O380" s="38">
        <f t="shared" si="38"/>
        <v>4.9515228599883608E-3</v>
      </c>
    </row>
    <row r="381" spans="1:15" thickBot="1" x14ac:dyDescent="0.25">
      <c r="A381" s="33">
        <v>1</v>
      </c>
      <c r="B381" s="34" t="s">
        <v>362</v>
      </c>
      <c r="C381" s="28" t="str">
        <f t="shared" si="34"/>
        <v>روحانی</v>
      </c>
      <c r="D381" s="35">
        <v>87206</v>
      </c>
      <c r="E381" s="35">
        <v>3349</v>
      </c>
      <c r="F381" s="36">
        <f t="shared" si="35"/>
        <v>3.8403320872417032E-2</v>
      </c>
      <c r="G381" s="35">
        <v>83857</v>
      </c>
      <c r="H381" s="35">
        <v>44990</v>
      </c>
      <c r="I381" s="36">
        <f t="shared" si="36"/>
        <v>0.51590486893103682</v>
      </c>
      <c r="J381" s="35">
        <v>37305</v>
      </c>
      <c r="K381" s="36">
        <f t="shared" si="39"/>
        <v>0.42778019861018735</v>
      </c>
      <c r="L381" s="35">
        <v>1165</v>
      </c>
      <c r="M381" s="36">
        <f t="shared" si="37"/>
        <v>1.3359172533999954E-2</v>
      </c>
      <c r="N381" s="35">
        <v>397</v>
      </c>
      <c r="O381" s="36">
        <f t="shared" si="38"/>
        <v>4.5524390523587824E-3</v>
      </c>
    </row>
    <row r="382" spans="1:15" thickBot="1" x14ac:dyDescent="0.25">
      <c r="A382" s="33">
        <v>2</v>
      </c>
      <c r="B382" s="34" t="s">
        <v>363</v>
      </c>
      <c r="C382" s="28" t="str">
        <f t="shared" si="34"/>
        <v>روحانی</v>
      </c>
      <c r="D382" s="35">
        <v>18139</v>
      </c>
      <c r="E382" s="35">
        <v>200</v>
      </c>
      <c r="F382" s="36">
        <f t="shared" si="35"/>
        <v>1.1025966150283919E-2</v>
      </c>
      <c r="G382" s="35">
        <v>17939</v>
      </c>
      <c r="H382" s="35">
        <v>9150</v>
      </c>
      <c r="I382" s="36">
        <f t="shared" si="36"/>
        <v>0.5044379513754893</v>
      </c>
      <c r="J382" s="35">
        <v>8727</v>
      </c>
      <c r="K382" s="36">
        <f t="shared" si="39"/>
        <v>0.48111803296763878</v>
      </c>
      <c r="L382" s="35">
        <v>48</v>
      </c>
      <c r="M382" s="36">
        <f t="shared" si="37"/>
        <v>2.6462318760681405E-3</v>
      </c>
      <c r="N382" s="35">
        <v>14</v>
      </c>
      <c r="O382" s="36">
        <f t="shared" si="38"/>
        <v>7.7181763051987432E-4</v>
      </c>
    </row>
    <row r="383" spans="1:15" thickBot="1" x14ac:dyDescent="0.25">
      <c r="A383" s="33">
        <v>3</v>
      </c>
      <c r="B383" s="34" t="s">
        <v>364</v>
      </c>
      <c r="C383" s="28" t="str">
        <f t="shared" si="34"/>
        <v>روحانی</v>
      </c>
      <c r="D383" s="35">
        <v>64139</v>
      </c>
      <c r="E383" s="35">
        <v>1086</v>
      </c>
      <c r="F383" s="36">
        <f t="shared" si="35"/>
        <v>1.6931975864918382E-2</v>
      </c>
      <c r="G383" s="35">
        <v>63053</v>
      </c>
      <c r="H383" s="35">
        <v>34276</v>
      </c>
      <c r="I383" s="36">
        <f t="shared" si="36"/>
        <v>0.53440184599073881</v>
      </c>
      <c r="J383" s="35">
        <v>27920</v>
      </c>
      <c r="K383" s="36">
        <f t="shared" si="39"/>
        <v>0.43530457288077457</v>
      </c>
      <c r="L383" s="35">
        <v>757</v>
      </c>
      <c r="M383" s="36">
        <f t="shared" si="37"/>
        <v>1.1802491463851946E-2</v>
      </c>
      <c r="N383" s="35">
        <v>100</v>
      </c>
      <c r="O383" s="36">
        <f t="shared" si="38"/>
        <v>1.5591137997162414E-3</v>
      </c>
    </row>
    <row r="384" spans="1:15" thickBot="1" x14ac:dyDescent="0.25">
      <c r="A384" s="33">
        <v>4</v>
      </c>
      <c r="B384" s="34" t="s">
        <v>365</v>
      </c>
      <c r="C384" s="28" t="str">
        <f t="shared" si="34"/>
        <v>رئیسی</v>
      </c>
      <c r="D384" s="35">
        <v>44771</v>
      </c>
      <c r="E384" s="35">
        <v>1628</v>
      </c>
      <c r="F384" s="36">
        <f t="shared" si="35"/>
        <v>3.6362824149561102E-2</v>
      </c>
      <c r="G384" s="35">
        <v>43143</v>
      </c>
      <c r="H384" s="35">
        <v>20282</v>
      </c>
      <c r="I384" s="36">
        <f t="shared" si="36"/>
        <v>0.4530164615487704</v>
      </c>
      <c r="J384" s="35">
        <v>22137</v>
      </c>
      <c r="K384" s="36">
        <f t="shared" si="39"/>
        <v>0.49444953206316589</v>
      </c>
      <c r="L384" s="35">
        <v>537</v>
      </c>
      <c r="M384" s="36">
        <f t="shared" si="37"/>
        <v>1.1994371356458422E-2</v>
      </c>
      <c r="N384" s="35">
        <v>187</v>
      </c>
      <c r="O384" s="36">
        <f t="shared" si="38"/>
        <v>4.1768108820441803E-3</v>
      </c>
    </row>
    <row r="385" spans="1:15" thickBot="1" x14ac:dyDescent="0.25">
      <c r="A385" s="33">
        <v>5</v>
      </c>
      <c r="B385" s="34" t="s">
        <v>366</v>
      </c>
      <c r="C385" s="28" t="str">
        <f t="shared" si="34"/>
        <v>روحانی</v>
      </c>
      <c r="D385" s="35">
        <v>75619</v>
      </c>
      <c r="E385" s="35">
        <v>1608</v>
      </c>
      <c r="F385" s="36">
        <f t="shared" si="35"/>
        <v>2.1264497017945225E-2</v>
      </c>
      <c r="G385" s="35">
        <v>74011</v>
      </c>
      <c r="H385" s="35">
        <v>40752</v>
      </c>
      <c r="I385" s="36">
        <f t="shared" si="36"/>
        <v>0.53891217815628345</v>
      </c>
      <c r="J385" s="35">
        <v>32270</v>
      </c>
      <c r="K385" s="36">
        <f t="shared" si="39"/>
        <v>0.42674460122455998</v>
      </c>
      <c r="L385" s="35">
        <v>728</v>
      </c>
      <c r="M385" s="36">
        <f t="shared" si="37"/>
        <v>9.6272100927015693E-3</v>
      </c>
      <c r="N385" s="35">
        <v>261</v>
      </c>
      <c r="O385" s="36">
        <f t="shared" si="38"/>
        <v>3.4515135085097662E-3</v>
      </c>
    </row>
    <row r="386" spans="1:15" thickBot="1" x14ac:dyDescent="0.25">
      <c r="A386" s="33">
        <v>6</v>
      </c>
      <c r="B386" s="34" t="s">
        <v>367</v>
      </c>
      <c r="C386" s="28" t="str">
        <f t="shared" si="34"/>
        <v>روحانی</v>
      </c>
      <c r="D386" s="35">
        <v>231577</v>
      </c>
      <c r="E386" s="35">
        <v>6311</v>
      </c>
      <c r="F386" s="36">
        <f t="shared" si="35"/>
        <v>2.7252274621400226E-2</v>
      </c>
      <c r="G386" s="35">
        <v>225266</v>
      </c>
      <c r="H386" s="35">
        <v>132713</v>
      </c>
      <c r="I386" s="36">
        <f t="shared" si="36"/>
        <v>0.57308368274915034</v>
      </c>
      <c r="J386" s="35">
        <v>89628</v>
      </c>
      <c r="K386" s="36">
        <f t="shared" si="39"/>
        <v>0.38703325459782273</v>
      </c>
      <c r="L386" s="35">
        <v>1707</v>
      </c>
      <c r="M386" s="36">
        <f t="shared" si="37"/>
        <v>7.371198348713387E-3</v>
      </c>
      <c r="N386" s="35">
        <v>1218</v>
      </c>
      <c r="O386" s="36">
        <f t="shared" si="38"/>
        <v>5.2595896829132427E-3</v>
      </c>
    </row>
    <row r="387" spans="1:15" thickBot="1" x14ac:dyDescent="0.25">
      <c r="A387" s="33">
        <v>7</v>
      </c>
      <c r="B387" s="34" t="s">
        <v>368</v>
      </c>
      <c r="C387" s="28" t="str">
        <f t="shared" si="34"/>
        <v>روحانی</v>
      </c>
      <c r="D387" s="35">
        <v>157965</v>
      </c>
      <c r="E387" s="35">
        <v>5520</v>
      </c>
      <c r="F387" s="36">
        <f t="shared" si="35"/>
        <v>3.4944449719874655E-2</v>
      </c>
      <c r="G387" s="35">
        <v>152445</v>
      </c>
      <c r="H387" s="35">
        <v>80987</v>
      </c>
      <c r="I387" s="36">
        <f t="shared" si="36"/>
        <v>0.51268951983034217</v>
      </c>
      <c r="J387" s="35">
        <v>68401</v>
      </c>
      <c r="K387" s="36">
        <f t="shared" si="39"/>
        <v>0.43301364226252653</v>
      </c>
      <c r="L387" s="35">
        <v>2195</v>
      </c>
      <c r="M387" s="36">
        <f t="shared" si="37"/>
        <v>1.3895483176653057E-2</v>
      </c>
      <c r="N387" s="35">
        <v>862</v>
      </c>
      <c r="O387" s="36">
        <f t="shared" si="38"/>
        <v>5.456905010603615E-3</v>
      </c>
    </row>
    <row r="388" spans="1:15" thickBot="1" x14ac:dyDescent="0.25">
      <c r="A388" s="33">
        <v>8</v>
      </c>
      <c r="B388" s="34" t="s">
        <v>369</v>
      </c>
      <c r="C388" s="28" t="str">
        <f t="shared" ref="C388:C451" si="40">IF(MAX(I388,K388,M388,O388)=I388,"روحانی",IF(MAX(I388,K388,M388,O388)=K388,"رئیسی"))</f>
        <v>رئیسی</v>
      </c>
      <c r="D388" s="35">
        <v>22040</v>
      </c>
      <c r="E388" s="35">
        <v>482</v>
      </c>
      <c r="F388" s="36">
        <f t="shared" ref="F388:F451" si="41">E388/D388</f>
        <v>2.1869328493647915E-2</v>
      </c>
      <c r="G388" s="35">
        <v>21558</v>
      </c>
      <c r="H388" s="35">
        <v>10423</v>
      </c>
      <c r="I388" s="36">
        <f t="shared" ref="I388:I451" si="42">H388/D388</f>
        <v>0.47291288566243195</v>
      </c>
      <c r="J388" s="35">
        <v>11010</v>
      </c>
      <c r="K388" s="36">
        <f t="shared" si="39"/>
        <v>0.49954627949183306</v>
      </c>
      <c r="L388" s="35">
        <v>90</v>
      </c>
      <c r="M388" s="36">
        <f t="shared" ref="M388:M451" si="43">L388/D388</f>
        <v>4.0834845735027219E-3</v>
      </c>
      <c r="N388" s="35">
        <v>35</v>
      </c>
      <c r="O388" s="36">
        <f t="shared" ref="O388:O451" si="44">N388/D388</f>
        <v>1.5880217785843921E-3</v>
      </c>
    </row>
    <row r="389" spans="1:15" thickBot="1" x14ac:dyDescent="0.25">
      <c r="A389" s="33">
        <v>9</v>
      </c>
      <c r="B389" s="34" t="s">
        <v>370</v>
      </c>
      <c r="C389" s="28" t="str">
        <f t="shared" si="40"/>
        <v>روحانی</v>
      </c>
      <c r="D389" s="35">
        <v>40351</v>
      </c>
      <c r="E389" s="35">
        <v>1152</v>
      </c>
      <c r="F389" s="36">
        <f t="shared" si="41"/>
        <v>2.8549478327674654E-2</v>
      </c>
      <c r="G389" s="35">
        <v>39199</v>
      </c>
      <c r="H389" s="35">
        <v>22159</v>
      </c>
      <c r="I389" s="36">
        <f t="shared" si="42"/>
        <v>0.54915615474213775</v>
      </c>
      <c r="J389" s="35">
        <v>16844</v>
      </c>
      <c r="K389" s="36">
        <f t="shared" si="39"/>
        <v>0.4174369904091596</v>
      </c>
      <c r="L389" s="35">
        <v>138</v>
      </c>
      <c r="M389" s="36">
        <f t="shared" si="43"/>
        <v>3.4199895913360262E-3</v>
      </c>
      <c r="N389" s="35">
        <v>58</v>
      </c>
      <c r="O389" s="36">
        <f t="shared" si="44"/>
        <v>1.4373869296919531E-3</v>
      </c>
    </row>
    <row r="390" spans="1:15" thickBot="1" x14ac:dyDescent="0.25">
      <c r="A390" s="33">
        <v>10</v>
      </c>
      <c r="B390" s="34" t="s">
        <v>371</v>
      </c>
      <c r="C390" s="28" t="str">
        <f t="shared" si="40"/>
        <v>رئیسی</v>
      </c>
      <c r="D390" s="35">
        <v>44537</v>
      </c>
      <c r="E390" s="35">
        <v>1122</v>
      </c>
      <c r="F390" s="36">
        <f t="shared" si="41"/>
        <v>2.519253654264993E-2</v>
      </c>
      <c r="G390" s="35">
        <v>43415</v>
      </c>
      <c r="H390" s="35">
        <v>18118</v>
      </c>
      <c r="I390" s="36">
        <f t="shared" si="42"/>
        <v>0.40680782270920807</v>
      </c>
      <c r="J390" s="35">
        <v>25054</v>
      </c>
      <c r="K390" s="36">
        <f t="shared" si="39"/>
        <v>0.56254350315468038</v>
      </c>
      <c r="L390" s="35">
        <v>187</v>
      </c>
      <c r="M390" s="36">
        <f t="shared" si="43"/>
        <v>4.1987560904416556E-3</v>
      </c>
      <c r="N390" s="35">
        <v>56</v>
      </c>
      <c r="O390" s="36">
        <f t="shared" si="44"/>
        <v>1.2573815030199609E-3</v>
      </c>
    </row>
    <row r="391" spans="1:15" thickBot="1" x14ac:dyDescent="0.25">
      <c r="A391" s="33">
        <v>11</v>
      </c>
      <c r="B391" s="34" t="s">
        <v>372</v>
      </c>
      <c r="C391" s="28" t="str">
        <f t="shared" si="40"/>
        <v>روحانی</v>
      </c>
      <c r="D391" s="35">
        <v>75913</v>
      </c>
      <c r="E391" s="35">
        <v>796</v>
      </c>
      <c r="F391" s="36">
        <f t="shared" si="41"/>
        <v>1.0485687563394939E-2</v>
      </c>
      <c r="G391" s="35">
        <v>75117</v>
      </c>
      <c r="H391" s="35">
        <v>45340</v>
      </c>
      <c r="I391" s="36">
        <f t="shared" si="42"/>
        <v>0.59726265593508354</v>
      </c>
      <c r="J391" s="35">
        <v>28659</v>
      </c>
      <c r="K391" s="36">
        <f t="shared" si="39"/>
        <v>0.37752427120519544</v>
      </c>
      <c r="L391" s="35">
        <v>992</v>
      </c>
      <c r="M391" s="36">
        <f t="shared" si="43"/>
        <v>1.3067590531266054E-2</v>
      </c>
      <c r="N391" s="35">
        <v>126</v>
      </c>
      <c r="O391" s="36">
        <f t="shared" si="44"/>
        <v>1.659794765060003E-3</v>
      </c>
    </row>
    <row r="392" spans="1:15" thickBot="1" x14ac:dyDescent="0.25">
      <c r="A392" s="130" t="s">
        <v>454</v>
      </c>
      <c r="B392" s="131"/>
      <c r="C392" s="28" t="str">
        <f t="shared" si="40"/>
        <v>روحانی</v>
      </c>
      <c r="D392" s="42">
        <v>862257</v>
      </c>
      <c r="E392" s="42">
        <v>23254</v>
      </c>
      <c r="F392" s="38">
        <f t="shared" si="41"/>
        <v>2.6968757574597827E-2</v>
      </c>
      <c r="G392" s="42">
        <v>839003</v>
      </c>
      <c r="H392" s="42">
        <v>459190</v>
      </c>
      <c r="I392" s="38">
        <f t="shared" si="42"/>
        <v>0.53254424145005497</v>
      </c>
      <c r="J392" s="42">
        <v>367955</v>
      </c>
      <c r="K392" s="38">
        <f t="shared" si="39"/>
        <v>0.42673472062273776</v>
      </c>
      <c r="L392" s="42">
        <v>8544</v>
      </c>
      <c r="M392" s="38">
        <f t="shared" si="43"/>
        <v>9.9088786753833251E-3</v>
      </c>
      <c r="N392" s="42">
        <v>3314</v>
      </c>
      <c r="O392" s="38">
        <f t="shared" si="44"/>
        <v>3.8434016772261634E-3</v>
      </c>
    </row>
    <row r="393" spans="1:15" thickBot="1" x14ac:dyDescent="0.25">
      <c r="A393" s="39">
        <v>1</v>
      </c>
      <c r="B393" s="47" t="s">
        <v>373</v>
      </c>
      <c r="C393" s="28" t="str">
        <f t="shared" si="40"/>
        <v>روحانی</v>
      </c>
      <c r="D393" s="40">
        <v>238366</v>
      </c>
      <c r="E393" s="40">
        <v>8150</v>
      </c>
      <c r="F393" s="36">
        <f t="shared" si="41"/>
        <v>3.4191117860768734E-2</v>
      </c>
      <c r="G393" s="40">
        <v>230216</v>
      </c>
      <c r="H393" s="40">
        <v>151304</v>
      </c>
      <c r="I393" s="36">
        <f t="shared" si="42"/>
        <v>0.63475495666328252</v>
      </c>
      <c r="J393" s="40">
        <v>74060</v>
      </c>
      <c r="K393" s="36">
        <f t="shared" si="39"/>
        <v>0.31069867346853158</v>
      </c>
      <c r="L393" s="40">
        <v>3437</v>
      </c>
      <c r="M393" s="36">
        <f t="shared" si="43"/>
        <v>1.4419002710118053E-2</v>
      </c>
      <c r="N393" s="40">
        <v>1415</v>
      </c>
      <c r="O393" s="36">
        <f t="shared" si="44"/>
        <v>5.9362492972991118E-3</v>
      </c>
    </row>
    <row r="394" spans="1:15" thickBot="1" x14ac:dyDescent="0.25">
      <c r="A394" s="39">
        <v>2</v>
      </c>
      <c r="B394" s="47" t="s">
        <v>374</v>
      </c>
      <c r="C394" s="28" t="str">
        <f t="shared" si="40"/>
        <v>روحانی</v>
      </c>
      <c r="D394" s="40">
        <v>308680</v>
      </c>
      <c r="E394" s="40">
        <v>10386</v>
      </c>
      <c r="F394" s="36">
        <f t="shared" si="41"/>
        <v>3.364649475184657E-2</v>
      </c>
      <c r="G394" s="40">
        <v>298294</v>
      </c>
      <c r="H394" s="40">
        <v>170223</v>
      </c>
      <c r="I394" s="36">
        <f t="shared" si="42"/>
        <v>0.55145458079564602</v>
      </c>
      <c r="J394" s="40">
        <v>122394</v>
      </c>
      <c r="K394" s="36">
        <f t="shared" si="39"/>
        <v>0.39650771025009718</v>
      </c>
      <c r="L394" s="40">
        <v>4065</v>
      </c>
      <c r="M394" s="36">
        <f t="shared" si="43"/>
        <v>1.3168977581961902E-2</v>
      </c>
      <c r="N394" s="40">
        <v>1612</v>
      </c>
      <c r="O394" s="36">
        <f t="shared" si="44"/>
        <v>5.222236620448361E-3</v>
      </c>
    </row>
    <row r="395" spans="1:15" thickBot="1" x14ac:dyDescent="0.25">
      <c r="A395" s="39">
        <v>3</v>
      </c>
      <c r="B395" s="47" t="s">
        <v>375</v>
      </c>
      <c r="C395" s="28" t="str">
        <f t="shared" si="40"/>
        <v>روحانی</v>
      </c>
      <c r="D395" s="40">
        <v>90746</v>
      </c>
      <c r="E395" s="40">
        <v>2794</v>
      </c>
      <c r="F395" s="36">
        <f t="shared" si="41"/>
        <v>3.0789235889185199E-2</v>
      </c>
      <c r="G395" s="40">
        <v>87952</v>
      </c>
      <c r="H395" s="40">
        <v>53066</v>
      </c>
      <c r="I395" s="36">
        <f t="shared" si="42"/>
        <v>0.58477508650519028</v>
      </c>
      <c r="J395" s="40">
        <v>33420</v>
      </c>
      <c r="K395" s="36">
        <f t="shared" si="39"/>
        <v>0.3682806955678487</v>
      </c>
      <c r="L395" s="40">
        <v>1010</v>
      </c>
      <c r="M395" s="36">
        <f t="shared" si="43"/>
        <v>1.112996716108699E-2</v>
      </c>
      <c r="N395" s="40">
        <v>456</v>
      </c>
      <c r="O395" s="36">
        <f t="shared" si="44"/>
        <v>5.0250148766887793E-3</v>
      </c>
    </row>
    <row r="396" spans="1:15" thickBot="1" x14ac:dyDescent="0.25">
      <c r="A396" s="39">
        <v>4</v>
      </c>
      <c r="B396" s="47" t="s">
        <v>376</v>
      </c>
      <c r="C396" s="28" t="str">
        <f t="shared" si="40"/>
        <v>روحانی</v>
      </c>
      <c r="D396" s="40">
        <v>107795</v>
      </c>
      <c r="E396" s="40">
        <v>3343</v>
      </c>
      <c r="F396" s="36">
        <f t="shared" si="41"/>
        <v>3.1012570156315228E-2</v>
      </c>
      <c r="G396" s="40">
        <v>104452</v>
      </c>
      <c r="H396" s="40">
        <v>56081</v>
      </c>
      <c r="I396" s="36">
        <f t="shared" si="42"/>
        <v>0.5202560415603692</v>
      </c>
      <c r="J396" s="40">
        <v>46662</v>
      </c>
      <c r="K396" s="36">
        <f t="shared" si="39"/>
        <v>0.43287722065030848</v>
      </c>
      <c r="L396" s="40">
        <v>1157</v>
      </c>
      <c r="M396" s="36">
        <f t="shared" si="43"/>
        <v>1.073333642562271E-2</v>
      </c>
      <c r="N396" s="40">
        <v>552</v>
      </c>
      <c r="O396" s="36">
        <f t="shared" si="44"/>
        <v>5.1208312073843867E-3</v>
      </c>
    </row>
    <row r="397" spans="1:15" thickBot="1" x14ac:dyDescent="0.25">
      <c r="A397" s="39">
        <v>5</v>
      </c>
      <c r="B397" s="47" t="s">
        <v>377</v>
      </c>
      <c r="C397" s="28" t="str">
        <f t="shared" si="40"/>
        <v>روحانی</v>
      </c>
      <c r="D397" s="40">
        <v>116041</v>
      </c>
      <c r="E397" s="40">
        <v>3138</v>
      </c>
      <c r="F397" s="36">
        <f t="shared" si="41"/>
        <v>2.704216613093648E-2</v>
      </c>
      <c r="G397" s="40">
        <v>112903</v>
      </c>
      <c r="H397" s="40">
        <v>79707</v>
      </c>
      <c r="I397" s="36">
        <f t="shared" si="42"/>
        <v>0.68688653148456147</v>
      </c>
      <c r="J397" s="40">
        <v>31245</v>
      </c>
      <c r="K397" s="36">
        <f t="shared" si="39"/>
        <v>0.26925827940124614</v>
      </c>
      <c r="L397" s="40">
        <v>1429</v>
      </c>
      <c r="M397" s="36">
        <f t="shared" si="43"/>
        <v>1.2314612938530346E-2</v>
      </c>
      <c r="N397" s="40">
        <v>522</v>
      </c>
      <c r="O397" s="36">
        <f t="shared" si="44"/>
        <v>4.4984100447255709E-3</v>
      </c>
    </row>
    <row r="398" spans="1:15" thickBot="1" x14ac:dyDescent="0.25">
      <c r="A398" s="39">
        <v>6</v>
      </c>
      <c r="B398" s="47" t="s">
        <v>378</v>
      </c>
      <c r="C398" s="28" t="str">
        <f t="shared" si="40"/>
        <v>روحانی</v>
      </c>
      <c r="D398" s="40">
        <v>51122</v>
      </c>
      <c r="E398" s="40">
        <v>2622</v>
      </c>
      <c r="F398" s="36">
        <f t="shared" si="41"/>
        <v>5.1289073197449242E-2</v>
      </c>
      <c r="G398" s="40">
        <v>48500</v>
      </c>
      <c r="H398" s="40">
        <v>27630</v>
      </c>
      <c r="I398" s="36">
        <f t="shared" si="42"/>
        <v>0.54047181252689647</v>
      </c>
      <c r="J398" s="40">
        <v>19946</v>
      </c>
      <c r="K398" s="36">
        <f t="shared" si="39"/>
        <v>0.39016470404131293</v>
      </c>
      <c r="L398" s="40">
        <v>639</v>
      </c>
      <c r="M398" s="36">
        <f t="shared" si="43"/>
        <v>1.2499510973749071E-2</v>
      </c>
      <c r="N398" s="40">
        <v>285</v>
      </c>
      <c r="O398" s="36">
        <f t="shared" si="44"/>
        <v>5.5748992605923085E-3</v>
      </c>
    </row>
    <row r="399" spans="1:15" thickBot="1" x14ac:dyDescent="0.25">
      <c r="A399" s="39">
        <v>7</v>
      </c>
      <c r="B399" s="47" t="s">
        <v>379</v>
      </c>
      <c r="C399" s="28" t="str">
        <f t="shared" si="40"/>
        <v>روحانی</v>
      </c>
      <c r="D399" s="40">
        <v>81865</v>
      </c>
      <c r="E399" s="40">
        <v>3100</v>
      </c>
      <c r="F399" s="36">
        <f t="shared" si="41"/>
        <v>3.7867220423868565E-2</v>
      </c>
      <c r="G399" s="40">
        <v>78765</v>
      </c>
      <c r="H399" s="40">
        <v>53209</v>
      </c>
      <c r="I399" s="36">
        <f t="shared" si="42"/>
        <v>0.64996030049471687</v>
      </c>
      <c r="J399" s="40">
        <v>24177</v>
      </c>
      <c r="K399" s="36">
        <f t="shared" si="39"/>
        <v>0.29532767360899043</v>
      </c>
      <c r="L399" s="40">
        <v>1008</v>
      </c>
      <c r="M399" s="36">
        <f t="shared" si="43"/>
        <v>1.2312954253954681E-2</v>
      </c>
      <c r="N399" s="40">
        <v>371</v>
      </c>
      <c r="O399" s="36">
        <f t="shared" si="44"/>
        <v>4.5318512184694317E-3</v>
      </c>
    </row>
    <row r="400" spans="1:15" thickBot="1" x14ac:dyDescent="0.25">
      <c r="A400" s="39">
        <v>8</v>
      </c>
      <c r="B400" s="47" t="s">
        <v>380</v>
      </c>
      <c r="C400" s="28" t="str">
        <f t="shared" si="40"/>
        <v>روحانی</v>
      </c>
      <c r="D400" s="40">
        <v>53688</v>
      </c>
      <c r="E400" s="40">
        <v>1599</v>
      </c>
      <c r="F400" s="36">
        <f t="shared" si="41"/>
        <v>2.9783191774698257E-2</v>
      </c>
      <c r="G400" s="40">
        <v>52089</v>
      </c>
      <c r="H400" s="40">
        <v>38208</v>
      </c>
      <c r="I400" s="36">
        <f t="shared" si="42"/>
        <v>0.71166741171211445</v>
      </c>
      <c r="J400" s="40">
        <v>12849</v>
      </c>
      <c r="K400" s="36">
        <f t="shared" si="39"/>
        <v>0.23932722396066161</v>
      </c>
      <c r="L400" s="40">
        <v>705</v>
      </c>
      <c r="M400" s="36">
        <f t="shared" si="43"/>
        <v>1.3131426016987037E-2</v>
      </c>
      <c r="N400" s="40">
        <v>327</v>
      </c>
      <c r="O400" s="36">
        <f t="shared" si="44"/>
        <v>6.0907465355386683E-3</v>
      </c>
    </row>
    <row r="401" spans="1:15" thickBot="1" x14ac:dyDescent="0.25">
      <c r="A401" s="39">
        <v>9</v>
      </c>
      <c r="B401" s="47" t="s">
        <v>381</v>
      </c>
      <c r="C401" s="28" t="str">
        <f t="shared" si="40"/>
        <v>روحانی</v>
      </c>
      <c r="D401" s="40">
        <v>307890</v>
      </c>
      <c r="E401" s="40">
        <v>10363</v>
      </c>
      <c r="F401" s="36">
        <f t="shared" si="41"/>
        <v>3.3658124654909222E-2</v>
      </c>
      <c r="G401" s="40">
        <v>297527</v>
      </c>
      <c r="H401" s="40">
        <v>193428</v>
      </c>
      <c r="I401" s="36">
        <f t="shared" si="42"/>
        <v>0.62823735749780762</v>
      </c>
      <c r="J401" s="40">
        <v>99852</v>
      </c>
      <c r="K401" s="36">
        <f t="shared" si="39"/>
        <v>0.32431063041995517</v>
      </c>
      <c r="L401" s="40">
        <v>3009</v>
      </c>
      <c r="M401" s="36">
        <f t="shared" si="43"/>
        <v>9.7729708662184552E-3</v>
      </c>
      <c r="N401" s="40">
        <v>1238</v>
      </c>
      <c r="O401" s="36">
        <f t="shared" si="44"/>
        <v>4.0209165611094872E-3</v>
      </c>
    </row>
    <row r="402" spans="1:15" thickBot="1" x14ac:dyDescent="0.25">
      <c r="A402" s="39">
        <v>10</v>
      </c>
      <c r="B402" s="47" t="s">
        <v>382</v>
      </c>
      <c r="C402" s="28" t="str">
        <f t="shared" si="40"/>
        <v>روحانی</v>
      </c>
      <c r="D402" s="40">
        <v>39758</v>
      </c>
      <c r="E402" s="40">
        <v>1827</v>
      </c>
      <c r="F402" s="36">
        <f t="shared" si="41"/>
        <v>4.5953015745258813E-2</v>
      </c>
      <c r="G402" s="40">
        <v>37931</v>
      </c>
      <c r="H402" s="40">
        <v>24137</v>
      </c>
      <c r="I402" s="36">
        <f t="shared" si="42"/>
        <v>0.60709794255244232</v>
      </c>
      <c r="J402" s="40">
        <v>13130</v>
      </c>
      <c r="K402" s="36">
        <f t="shared" si="39"/>
        <v>0.33024800040243474</v>
      </c>
      <c r="L402" s="40">
        <v>504</v>
      </c>
      <c r="M402" s="36">
        <f t="shared" si="43"/>
        <v>1.2676693998692087E-2</v>
      </c>
      <c r="N402" s="40">
        <v>160</v>
      </c>
      <c r="O402" s="36">
        <f t="shared" si="44"/>
        <v>4.0243473011720909E-3</v>
      </c>
    </row>
    <row r="403" spans="1:15" thickBot="1" x14ac:dyDescent="0.25">
      <c r="A403" s="39">
        <v>11</v>
      </c>
      <c r="B403" s="47" t="s">
        <v>383</v>
      </c>
      <c r="C403" s="28" t="str">
        <f t="shared" si="40"/>
        <v>روحانی</v>
      </c>
      <c r="D403" s="40">
        <v>20839</v>
      </c>
      <c r="E403" s="40">
        <v>793</v>
      </c>
      <c r="F403" s="36">
        <f t="shared" si="41"/>
        <v>3.8053649407361195E-2</v>
      </c>
      <c r="G403" s="40">
        <v>20046</v>
      </c>
      <c r="H403" s="40">
        <v>12184</v>
      </c>
      <c r="I403" s="36">
        <f t="shared" si="42"/>
        <v>0.58467296895244492</v>
      </c>
      <c r="J403" s="40">
        <v>7477</v>
      </c>
      <c r="K403" s="36">
        <f t="shared" si="39"/>
        <v>0.35879840683334135</v>
      </c>
      <c r="L403" s="40">
        <v>285</v>
      </c>
      <c r="M403" s="36">
        <f t="shared" si="43"/>
        <v>1.3676280051825904E-2</v>
      </c>
      <c r="N403" s="40">
        <v>100</v>
      </c>
      <c r="O403" s="36">
        <f t="shared" si="44"/>
        <v>4.7986947550266324E-3</v>
      </c>
    </row>
    <row r="404" spans="1:15" thickBot="1" x14ac:dyDescent="0.25">
      <c r="A404" s="39">
        <v>12</v>
      </c>
      <c r="B404" s="47" t="s">
        <v>384</v>
      </c>
      <c r="C404" s="28" t="str">
        <f t="shared" si="40"/>
        <v>روحانی</v>
      </c>
      <c r="D404" s="40">
        <v>14861</v>
      </c>
      <c r="E404" s="40">
        <v>709</v>
      </c>
      <c r="F404" s="36">
        <f t="shared" si="41"/>
        <v>4.7708767916021799E-2</v>
      </c>
      <c r="G404" s="40">
        <v>14152</v>
      </c>
      <c r="H404" s="40">
        <v>8720</v>
      </c>
      <c r="I404" s="36">
        <f t="shared" si="42"/>
        <v>0.58677074221115677</v>
      </c>
      <c r="J404" s="40">
        <v>5132</v>
      </c>
      <c r="K404" s="36">
        <f t="shared" ref="K404:K463" si="45">J404/D404</f>
        <v>0.3453334230536303</v>
      </c>
      <c r="L404" s="40">
        <v>197</v>
      </c>
      <c r="M404" s="36">
        <f t="shared" si="43"/>
        <v>1.3256173877935536E-2</v>
      </c>
      <c r="N404" s="40">
        <v>103</v>
      </c>
      <c r="O404" s="36">
        <f t="shared" si="44"/>
        <v>6.9308929412556352E-3</v>
      </c>
    </row>
    <row r="405" spans="1:15" thickBot="1" x14ac:dyDescent="0.25">
      <c r="A405" s="39">
        <v>13</v>
      </c>
      <c r="B405" s="47" t="s">
        <v>385</v>
      </c>
      <c r="C405" s="28" t="str">
        <f t="shared" si="40"/>
        <v>روحانی</v>
      </c>
      <c r="D405" s="40">
        <v>45928</v>
      </c>
      <c r="E405" s="40">
        <v>1719</v>
      </c>
      <c r="F405" s="36">
        <f t="shared" si="41"/>
        <v>3.7428148406201012E-2</v>
      </c>
      <c r="G405" s="40">
        <v>44209</v>
      </c>
      <c r="H405" s="40">
        <v>31533</v>
      </c>
      <c r="I405" s="36">
        <f t="shared" si="42"/>
        <v>0.68657463856471002</v>
      </c>
      <c r="J405" s="40">
        <v>11958</v>
      </c>
      <c r="K405" s="36">
        <f t="shared" si="45"/>
        <v>0.26036404807524821</v>
      </c>
      <c r="L405" s="40">
        <v>491</v>
      </c>
      <c r="M405" s="36">
        <f t="shared" si="43"/>
        <v>1.0690646228879986E-2</v>
      </c>
      <c r="N405" s="40">
        <v>227</v>
      </c>
      <c r="O405" s="36">
        <f t="shared" si="44"/>
        <v>4.9425187249608083E-3</v>
      </c>
    </row>
    <row r="406" spans="1:15" thickBot="1" x14ac:dyDescent="0.25">
      <c r="A406" s="39">
        <v>14</v>
      </c>
      <c r="B406" s="47" t="s">
        <v>386</v>
      </c>
      <c r="C406" s="28" t="str">
        <f t="shared" si="40"/>
        <v>روحانی</v>
      </c>
      <c r="D406" s="40">
        <v>39532</v>
      </c>
      <c r="E406" s="40">
        <v>1710</v>
      </c>
      <c r="F406" s="36">
        <f t="shared" si="41"/>
        <v>4.3256096327026206E-2</v>
      </c>
      <c r="G406" s="40">
        <v>37822</v>
      </c>
      <c r="H406" s="40">
        <v>20499</v>
      </c>
      <c r="I406" s="36">
        <f t="shared" si="42"/>
        <v>0.51854194070626325</v>
      </c>
      <c r="J406" s="40">
        <v>16679</v>
      </c>
      <c r="K406" s="36">
        <f t="shared" si="45"/>
        <v>0.42191136294647374</v>
      </c>
      <c r="L406" s="40">
        <v>470</v>
      </c>
      <c r="M406" s="36">
        <f t="shared" si="43"/>
        <v>1.1889102499241121E-2</v>
      </c>
      <c r="N406" s="40">
        <v>174</v>
      </c>
      <c r="O406" s="36">
        <f t="shared" si="44"/>
        <v>4.4014975209956493E-3</v>
      </c>
    </row>
    <row r="407" spans="1:15" thickBot="1" x14ac:dyDescent="0.25">
      <c r="A407" s="39">
        <v>15</v>
      </c>
      <c r="B407" s="47" t="s">
        <v>387</v>
      </c>
      <c r="C407" s="28" t="str">
        <f t="shared" si="40"/>
        <v>روحانی</v>
      </c>
      <c r="D407" s="40">
        <v>157736</v>
      </c>
      <c r="E407" s="40">
        <v>5775</v>
      </c>
      <c r="F407" s="36">
        <f t="shared" si="41"/>
        <v>3.661180707004108E-2</v>
      </c>
      <c r="G407" s="40">
        <v>151961</v>
      </c>
      <c r="H407" s="40">
        <v>97864</v>
      </c>
      <c r="I407" s="36">
        <f t="shared" si="42"/>
        <v>0.62042907135974035</v>
      </c>
      <c r="J407" s="40">
        <v>51242</v>
      </c>
      <c r="K407" s="36">
        <f t="shared" si="45"/>
        <v>0.32485925850788661</v>
      </c>
      <c r="L407" s="40">
        <v>1925</v>
      </c>
      <c r="M407" s="36">
        <f t="shared" si="43"/>
        <v>1.2203935690013695E-2</v>
      </c>
      <c r="N407" s="40">
        <v>930</v>
      </c>
      <c r="O407" s="36">
        <f t="shared" si="44"/>
        <v>5.8959273723183043E-3</v>
      </c>
    </row>
    <row r="408" spans="1:15" thickBot="1" x14ac:dyDescent="0.25">
      <c r="A408" s="39">
        <v>16</v>
      </c>
      <c r="B408" s="47" t="s">
        <v>388</v>
      </c>
      <c r="C408" s="28" t="str">
        <f t="shared" si="40"/>
        <v>روحانی</v>
      </c>
      <c r="D408" s="40">
        <v>20987</v>
      </c>
      <c r="E408" s="40">
        <v>671</v>
      </c>
      <c r="F408" s="36">
        <f t="shared" si="41"/>
        <v>3.1972173250107212E-2</v>
      </c>
      <c r="G408" s="40">
        <v>20316</v>
      </c>
      <c r="H408" s="40">
        <v>16048</v>
      </c>
      <c r="I408" s="36">
        <f t="shared" si="42"/>
        <v>0.76466383951970263</v>
      </c>
      <c r="J408" s="40">
        <v>3981</v>
      </c>
      <c r="K408" s="36">
        <f t="shared" si="45"/>
        <v>0.18968885500547958</v>
      </c>
      <c r="L408" s="40">
        <v>214</v>
      </c>
      <c r="M408" s="36">
        <f t="shared" si="43"/>
        <v>1.0196788488111688E-2</v>
      </c>
      <c r="N408" s="40">
        <v>73</v>
      </c>
      <c r="O408" s="36">
        <f t="shared" si="44"/>
        <v>3.4783437365988471E-3</v>
      </c>
    </row>
    <row r="409" spans="1:15" thickBot="1" x14ac:dyDescent="0.25">
      <c r="A409" s="39">
        <v>17</v>
      </c>
      <c r="B409" s="47" t="s">
        <v>389</v>
      </c>
      <c r="C409" s="28" t="str">
        <f t="shared" si="40"/>
        <v>روحانی</v>
      </c>
      <c r="D409" s="40">
        <v>27720</v>
      </c>
      <c r="E409" s="40">
        <v>899</v>
      </c>
      <c r="F409" s="36">
        <f t="shared" si="41"/>
        <v>3.2431457431457429E-2</v>
      </c>
      <c r="G409" s="40">
        <v>26821</v>
      </c>
      <c r="H409" s="40">
        <v>14179</v>
      </c>
      <c r="I409" s="36">
        <f t="shared" si="42"/>
        <v>0.51150793650793647</v>
      </c>
      <c r="J409" s="40">
        <v>12300</v>
      </c>
      <c r="K409" s="36">
        <f t="shared" si="45"/>
        <v>0.44372294372294374</v>
      </c>
      <c r="L409" s="40">
        <v>232</v>
      </c>
      <c r="M409" s="36">
        <f t="shared" si="43"/>
        <v>8.3694083694083703E-3</v>
      </c>
      <c r="N409" s="40">
        <v>110</v>
      </c>
      <c r="O409" s="36">
        <f t="shared" si="44"/>
        <v>3.968253968253968E-3</v>
      </c>
    </row>
    <row r="410" spans="1:15" thickBot="1" x14ac:dyDescent="0.25">
      <c r="A410" s="39">
        <v>18</v>
      </c>
      <c r="B410" s="47" t="s">
        <v>390</v>
      </c>
      <c r="C410" s="28" t="str">
        <f t="shared" si="40"/>
        <v>روحانی</v>
      </c>
      <c r="D410" s="40">
        <v>75182</v>
      </c>
      <c r="E410" s="40">
        <v>2901</v>
      </c>
      <c r="F410" s="36">
        <f t="shared" si="41"/>
        <v>3.8586363757282326E-2</v>
      </c>
      <c r="G410" s="40">
        <v>72281</v>
      </c>
      <c r="H410" s="40">
        <v>41359</v>
      </c>
      <c r="I410" s="36">
        <f t="shared" si="42"/>
        <v>0.55011837939932429</v>
      </c>
      <c r="J410" s="40">
        <v>29630</v>
      </c>
      <c r="K410" s="36">
        <f t="shared" si="45"/>
        <v>0.39411029235721318</v>
      </c>
      <c r="L410" s="40">
        <v>974</v>
      </c>
      <c r="M410" s="36">
        <f t="shared" si="43"/>
        <v>1.2955228645154426E-2</v>
      </c>
      <c r="N410" s="40">
        <v>318</v>
      </c>
      <c r="O410" s="36">
        <f t="shared" si="44"/>
        <v>4.2297358410257778E-3</v>
      </c>
    </row>
    <row r="411" spans="1:15" thickBot="1" x14ac:dyDescent="0.25">
      <c r="A411" s="39">
        <v>19</v>
      </c>
      <c r="B411" s="47" t="s">
        <v>391</v>
      </c>
      <c r="C411" s="28" t="str">
        <f t="shared" si="40"/>
        <v>روحانی</v>
      </c>
      <c r="D411" s="40">
        <v>39133</v>
      </c>
      <c r="E411" s="40">
        <v>1480</v>
      </c>
      <c r="F411" s="36">
        <f t="shared" si="41"/>
        <v>3.7819742927963612E-2</v>
      </c>
      <c r="G411" s="40">
        <v>37653</v>
      </c>
      <c r="H411" s="40">
        <v>19397</v>
      </c>
      <c r="I411" s="36">
        <f t="shared" si="42"/>
        <v>0.49566861727953387</v>
      </c>
      <c r="J411" s="40">
        <v>17698</v>
      </c>
      <c r="K411" s="36">
        <f t="shared" si="45"/>
        <v>0.45225257455344592</v>
      </c>
      <c r="L411" s="40">
        <v>403</v>
      </c>
      <c r="M411" s="36">
        <f t="shared" si="43"/>
        <v>1.0298213783763064E-2</v>
      </c>
      <c r="N411" s="40">
        <v>155</v>
      </c>
      <c r="O411" s="36">
        <f t="shared" si="44"/>
        <v>3.9608514552934865E-3</v>
      </c>
    </row>
    <row r="412" spans="1:15" thickBot="1" x14ac:dyDescent="0.25">
      <c r="A412" s="39">
        <v>20</v>
      </c>
      <c r="B412" s="47" t="s">
        <v>392</v>
      </c>
      <c r="C412" s="28" t="str">
        <f t="shared" si="40"/>
        <v>رئیسی</v>
      </c>
      <c r="D412" s="40">
        <v>75128</v>
      </c>
      <c r="E412" s="40">
        <v>2459</v>
      </c>
      <c r="F412" s="36">
        <f t="shared" si="41"/>
        <v>3.2730806090938133E-2</v>
      </c>
      <c r="G412" s="40">
        <v>72669</v>
      </c>
      <c r="H412" s="40">
        <v>29884</v>
      </c>
      <c r="I412" s="36">
        <f t="shared" si="42"/>
        <v>0.39777446491321478</v>
      </c>
      <c r="J412" s="40">
        <v>41592</v>
      </c>
      <c r="K412" s="36">
        <f t="shared" si="45"/>
        <v>0.55361516345437123</v>
      </c>
      <c r="L412" s="40">
        <v>874</v>
      </c>
      <c r="M412" s="36">
        <f t="shared" si="43"/>
        <v>1.1633478862740923E-2</v>
      </c>
      <c r="N412" s="40">
        <v>319</v>
      </c>
      <c r="O412" s="36">
        <f t="shared" si="44"/>
        <v>4.2460866787349593E-3</v>
      </c>
    </row>
    <row r="413" spans="1:15" thickBot="1" x14ac:dyDescent="0.25">
      <c r="A413" s="39">
        <v>21</v>
      </c>
      <c r="B413" s="47" t="s">
        <v>393</v>
      </c>
      <c r="C413" s="28" t="str">
        <f t="shared" si="40"/>
        <v>روحانی</v>
      </c>
      <c r="D413" s="40">
        <v>98053</v>
      </c>
      <c r="E413" s="40">
        <v>3891</v>
      </c>
      <c r="F413" s="36">
        <f t="shared" si="41"/>
        <v>3.9682620623540332E-2</v>
      </c>
      <c r="G413" s="40">
        <v>94162</v>
      </c>
      <c r="H413" s="40">
        <v>63176</v>
      </c>
      <c r="I413" s="36">
        <f t="shared" si="42"/>
        <v>0.64430461077172552</v>
      </c>
      <c r="J413" s="40">
        <v>29231</v>
      </c>
      <c r="K413" s="36">
        <f t="shared" si="45"/>
        <v>0.2981142851315105</v>
      </c>
      <c r="L413" s="40">
        <v>1283</v>
      </c>
      <c r="M413" s="36">
        <f t="shared" si="43"/>
        <v>1.3084760282704251E-2</v>
      </c>
      <c r="N413" s="40">
        <v>472</v>
      </c>
      <c r="O413" s="36">
        <f t="shared" si="44"/>
        <v>4.8137231905194134E-3</v>
      </c>
    </row>
    <row r="414" spans="1:15" thickBot="1" x14ac:dyDescent="0.25">
      <c r="A414" s="39">
        <v>22</v>
      </c>
      <c r="B414" s="47" t="s">
        <v>394</v>
      </c>
      <c r="C414" s="28" t="str">
        <f t="shared" si="40"/>
        <v>روحانی</v>
      </c>
      <c r="D414" s="40">
        <v>98966</v>
      </c>
      <c r="E414" s="40">
        <v>4185</v>
      </c>
      <c r="F414" s="36">
        <f t="shared" si="41"/>
        <v>4.2287250166723925E-2</v>
      </c>
      <c r="G414" s="40">
        <v>94781</v>
      </c>
      <c r="H414" s="40">
        <v>65053</v>
      </c>
      <c r="I414" s="36">
        <f t="shared" si="42"/>
        <v>0.65732675868480084</v>
      </c>
      <c r="J414" s="40">
        <v>27820</v>
      </c>
      <c r="K414" s="36">
        <f t="shared" si="45"/>
        <v>0.28110664268536667</v>
      </c>
      <c r="L414" s="40">
        <v>1419</v>
      </c>
      <c r="M414" s="36">
        <f t="shared" si="43"/>
        <v>1.4338257583412485E-2</v>
      </c>
      <c r="N414" s="40">
        <v>489</v>
      </c>
      <c r="O414" s="36">
        <f t="shared" si="44"/>
        <v>4.9410908796960569E-3</v>
      </c>
    </row>
    <row r="415" spans="1:15" thickBot="1" x14ac:dyDescent="0.25">
      <c r="A415" s="134" t="s">
        <v>455</v>
      </c>
      <c r="B415" s="135"/>
      <c r="C415" s="28" t="str">
        <f t="shared" si="40"/>
        <v>روحانی</v>
      </c>
      <c r="D415" s="41">
        <v>2110016</v>
      </c>
      <c r="E415" s="41">
        <v>74514</v>
      </c>
      <c r="F415" s="38">
        <f t="shared" si="41"/>
        <v>3.5314424156025356E-2</v>
      </c>
      <c r="G415" s="41">
        <v>2035502</v>
      </c>
      <c r="H415" s="41">
        <v>1266889</v>
      </c>
      <c r="I415" s="38">
        <f t="shared" si="42"/>
        <v>0.60041677409081262</v>
      </c>
      <c r="J415" s="41">
        <v>732475</v>
      </c>
      <c r="K415" s="38">
        <f t="shared" si="45"/>
        <v>0.34714191740726136</v>
      </c>
      <c r="L415" s="41">
        <v>25730</v>
      </c>
      <c r="M415" s="38">
        <f t="shared" si="43"/>
        <v>1.2194220328187086E-2</v>
      </c>
      <c r="N415" s="41">
        <v>10408</v>
      </c>
      <c r="O415" s="38">
        <f t="shared" si="44"/>
        <v>4.9326640177136099E-3</v>
      </c>
    </row>
    <row r="416" spans="1:15" thickBot="1" x14ac:dyDescent="0.25">
      <c r="A416" s="33">
        <v>1</v>
      </c>
      <c r="B416" s="34" t="s">
        <v>395</v>
      </c>
      <c r="C416" s="28" t="str">
        <f t="shared" si="40"/>
        <v>روحانی</v>
      </c>
      <c r="D416" s="35">
        <v>298419</v>
      </c>
      <c r="E416" s="35">
        <v>9756</v>
      </c>
      <c r="F416" s="36">
        <f t="shared" si="41"/>
        <v>3.2692288359655382E-2</v>
      </c>
      <c r="G416" s="35">
        <v>288663</v>
      </c>
      <c r="H416" s="35">
        <v>149507</v>
      </c>
      <c r="I416" s="36">
        <f t="shared" si="42"/>
        <v>0.50099692043737165</v>
      </c>
      <c r="J416" s="35">
        <v>133098</v>
      </c>
      <c r="K416" s="36">
        <f t="shared" si="45"/>
        <v>0.4460104752043268</v>
      </c>
      <c r="L416" s="35">
        <v>4369</v>
      </c>
      <c r="M416" s="36">
        <f t="shared" si="43"/>
        <v>1.4640488708828862E-2</v>
      </c>
      <c r="N416" s="35">
        <v>1689</v>
      </c>
      <c r="O416" s="36">
        <f t="shared" si="44"/>
        <v>5.6598272898173378E-3</v>
      </c>
    </row>
    <row r="417" spans="1:15" thickBot="1" x14ac:dyDescent="0.25">
      <c r="A417" s="33">
        <v>2</v>
      </c>
      <c r="B417" s="34" t="s">
        <v>396</v>
      </c>
      <c r="C417" s="28" t="str">
        <f t="shared" si="40"/>
        <v>روحانی</v>
      </c>
      <c r="D417" s="35">
        <v>30102</v>
      </c>
      <c r="E417" s="35">
        <v>736</v>
      </c>
      <c r="F417" s="36">
        <f t="shared" si="41"/>
        <v>2.445020264434257E-2</v>
      </c>
      <c r="G417" s="35">
        <v>29366</v>
      </c>
      <c r="H417" s="35">
        <v>17286</v>
      </c>
      <c r="I417" s="36">
        <f t="shared" si="42"/>
        <v>0.57424755830177399</v>
      </c>
      <c r="J417" s="35">
        <v>11421</v>
      </c>
      <c r="K417" s="36">
        <f t="shared" si="45"/>
        <v>0.37941000597966912</v>
      </c>
      <c r="L417" s="35">
        <v>433</v>
      </c>
      <c r="M417" s="36">
        <f t="shared" si="43"/>
        <v>1.4384426283967843E-2</v>
      </c>
      <c r="N417" s="35">
        <v>226</v>
      </c>
      <c r="O417" s="36">
        <f t="shared" si="44"/>
        <v>7.5078067902464955E-3</v>
      </c>
    </row>
    <row r="418" spans="1:15" thickBot="1" x14ac:dyDescent="0.25">
      <c r="A418" s="33">
        <v>3</v>
      </c>
      <c r="B418" s="34" t="s">
        <v>397</v>
      </c>
      <c r="C418" s="28" t="str">
        <f t="shared" si="40"/>
        <v>رئیسی</v>
      </c>
      <c r="D418" s="35">
        <v>23539</v>
      </c>
      <c r="E418" s="35">
        <v>553</v>
      </c>
      <c r="F418" s="36">
        <f t="shared" si="41"/>
        <v>2.3492926632397299E-2</v>
      </c>
      <c r="G418" s="35">
        <v>22986</v>
      </c>
      <c r="H418" s="35">
        <v>6432</v>
      </c>
      <c r="I418" s="36">
        <f t="shared" si="42"/>
        <v>0.27324865117464631</v>
      </c>
      <c r="J418" s="35">
        <v>16123</v>
      </c>
      <c r="K418" s="36">
        <f t="shared" si="45"/>
        <v>0.68494838353371001</v>
      </c>
      <c r="L418" s="35">
        <v>330</v>
      </c>
      <c r="M418" s="36">
        <f t="shared" si="43"/>
        <v>1.401928714049025E-2</v>
      </c>
      <c r="N418" s="35">
        <v>101</v>
      </c>
      <c r="O418" s="36">
        <f t="shared" si="44"/>
        <v>4.2907515187561073E-3</v>
      </c>
    </row>
    <row r="419" spans="1:15" thickBot="1" x14ac:dyDescent="0.25">
      <c r="A419" s="33">
        <v>4</v>
      </c>
      <c r="B419" s="34" t="s">
        <v>398</v>
      </c>
      <c r="C419" s="28" t="str">
        <f t="shared" si="40"/>
        <v>رئیسی</v>
      </c>
      <c r="D419" s="35">
        <v>22478</v>
      </c>
      <c r="E419" s="35">
        <v>973</v>
      </c>
      <c r="F419" s="36">
        <f t="shared" si="41"/>
        <v>4.3286769285523621E-2</v>
      </c>
      <c r="G419" s="35">
        <v>21505</v>
      </c>
      <c r="H419" s="35">
        <v>8228</v>
      </c>
      <c r="I419" s="36">
        <f t="shared" si="42"/>
        <v>0.36604680131684314</v>
      </c>
      <c r="J419" s="35">
        <v>12882</v>
      </c>
      <c r="K419" s="36">
        <f t="shared" si="45"/>
        <v>0.5730936916095738</v>
      </c>
      <c r="L419" s="35">
        <v>288</v>
      </c>
      <c r="M419" s="36">
        <f t="shared" si="43"/>
        <v>1.2812527804964854E-2</v>
      </c>
      <c r="N419" s="35">
        <v>107</v>
      </c>
      <c r="O419" s="36">
        <f t="shared" si="44"/>
        <v>4.7602099830945811E-3</v>
      </c>
    </row>
    <row r="420" spans="1:15" thickBot="1" x14ac:dyDescent="0.25">
      <c r="A420" s="33">
        <v>5</v>
      </c>
      <c r="B420" s="34" t="s">
        <v>399</v>
      </c>
      <c r="C420" s="28" t="str">
        <f t="shared" si="40"/>
        <v>روحانی</v>
      </c>
      <c r="D420" s="35">
        <v>123770</v>
      </c>
      <c r="E420" s="35">
        <v>3592</v>
      </c>
      <c r="F420" s="36">
        <f t="shared" si="41"/>
        <v>2.9021572271148096E-2</v>
      </c>
      <c r="G420" s="35">
        <v>120178</v>
      </c>
      <c r="H420" s="35">
        <v>67474</v>
      </c>
      <c r="I420" s="36">
        <f t="shared" si="42"/>
        <v>0.54515633836955646</v>
      </c>
      <c r="J420" s="35">
        <v>50428</v>
      </c>
      <c r="K420" s="36">
        <f t="shared" si="45"/>
        <v>0.4074331421184455</v>
      </c>
      <c r="L420" s="35">
        <v>1521</v>
      </c>
      <c r="M420" s="36">
        <f t="shared" si="43"/>
        <v>1.2288923002343057E-2</v>
      </c>
      <c r="N420" s="35">
        <v>755</v>
      </c>
      <c r="O420" s="36">
        <f t="shared" si="44"/>
        <v>6.1000242385069077E-3</v>
      </c>
    </row>
    <row r="421" spans="1:15" thickBot="1" x14ac:dyDescent="0.25">
      <c r="A421" s="33">
        <v>6</v>
      </c>
      <c r="B421" s="34" t="s">
        <v>400</v>
      </c>
      <c r="C421" s="28" t="str">
        <f t="shared" si="40"/>
        <v>رئیسی</v>
      </c>
      <c r="D421" s="35">
        <v>47242</v>
      </c>
      <c r="E421" s="35">
        <v>1644</v>
      </c>
      <c r="F421" s="36">
        <f t="shared" si="41"/>
        <v>3.4799542779729901E-2</v>
      </c>
      <c r="G421" s="35">
        <v>45598</v>
      </c>
      <c r="H421" s="35">
        <v>21361</v>
      </c>
      <c r="I421" s="36">
        <f t="shared" si="42"/>
        <v>0.45216121248041996</v>
      </c>
      <c r="J421" s="35">
        <v>23348</v>
      </c>
      <c r="K421" s="36">
        <f t="shared" si="45"/>
        <v>0.49422124380847549</v>
      </c>
      <c r="L421" s="35">
        <v>687</v>
      </c>
      <c r="M421" s="36">
        <f t="shared" si="43"/>
        <v>1.4542144701748444E-2</v>
      </c>
      <c r="N421" s="35">
        <v>202</v>
      </c>
      <c r="O421" s="36">
        <f t="shared" si="44"/>
        <v>4.2758562296261798E-3</v>
      </c>
    </row>
    <row r="422" spans="1:15" thickBot="1" x14ac:dyDescent="0.25">
      <c r="A422" s="33">
        <v>7</v>
      </c>
      <c r="B422" s="34" t="s">
        <v>401</v>
      </c>
      <c r="C422" s="28" t="str">
        <f t="shared" si="40"/>
        <v>روحانی</v>
      </c>
      <c r="D422" s="35">
        <v>31732</v>
      </c>
      <c r="E422" s="35">
        <v>1220</v>
      </c>
      <c r="F422" s="36">
        <f t="shared" si="41"/>
        <v>3.8446993571158453E-2</v>
      </c>
      <c r="G422" s="35">
        <v>30512</v>
      </c>
      <c r="H422" s="35">
        <v>16996</v>
      </c>
      <c r="I422" s="36">
        <f t="shared" si="42"/>
        <v>0.53561073994705655</v>
      </c>
      <c r="J422" s="35">
        <v>13012</v>
      </c>
      <c r="K422" s="36">
        <f t="shared" si="45"/>
        <v>0.41005924618681455</v>
      </c>
      <c r="L422" s="35">
        <v>392</v>
      </c>
      <c r="M422" s="36">
        <f t="shared" si="43"/>
        <v>1.2353460229421404E-2</v>
      </c>
      <c r="N422" s="35">
        <v>112</v>
      </c>
      <c r="O422" s="36">
        <f t="shared" si="44"/>
        <v>3.5295600655489727E-3</v>
      </c>
    </row>
    <row r="423" spans="1:15" thickBot="1" x14ac:dyDescent="0.25">
      <c r="A423" s="33">
        <v>8</v>
      </c>
      <c r="B423" s="34" t="s">
        <v>402</v>
      </c>
      <c r="C423" s="28" t="str">
        <f t="shared" si="40"/>
        <v>رئیسی</v>
      </c>
      <c r="D423" s="35">
        <v>34096</v>
      </c>
      <c r="E423" s="35">
        <v>1405</v>
      </c>
      <c r="F423" s="36">
        <f t="shared" si="41"/>
        <v>4.1207179727827309E-2</v>
      </c>
      <c r="G423" s="35">
        <v>32691</v>
      </c>
      <c r="H423" s="35">
        <v>11482</v>
      </c>
      <c r="I423" s="36">
        <f t="shared" si="42"/>
        <v>0.33675504458000938</v>
      </c>
      <c r="J423" s="35">
        <v>20557</v>
      </c>
      <c r="K423" s="36">
        <f t="shared" si="45"/>
        <v>0.60291529798216803</v>
      </c>
      <c r="L423" s="35">
        <v>483</v>
      </c>
      <c r="M423" s="36">
        <f t="shared" si="43"/>
        <v>1.4165884561238856E-2</v>
      </c>
      <c r="N423" s="35">
        <v>169</v>
      </c>
      <c r="O423" s="36">
        <f t="shared" si="44"/>
        <v>4.9565931487564521E-3</v>
      </c>
    </row>
    <row r="424" spans="1:15" thickBot="1" x14ac:dyDescent="0.25">
      <c r="A424" s="33">
        <v>9</v>
      </c>
      <c r="B424" s="34" t="s">
        <v>403</v>
      </c>
      <c r="C424" s="28" t="str">
        <f t="shared" si="40"/>
        <v>روحانی</v>
      </c>
      <c r="D424" s="35">
        <v>22449</v>
      </c>
      <c r="E424" s="35">
        <v>837</v>
      </c>
      <c r="F424" s="36">
        <f t="shared" si="41"/>
        <v>3.7284511559534946E-2</v>
      </c>
      <c r="G424" s="35">
        <v>21612</v>
      </c>
      <c r="H424" s="35">
        <v>12084</v>
      </c>
      <c r="I424" s="36">
        <f t="shared" si="42"/>
        <v>0.5382867833756515</v>
      </c>
      <c r="J424" s="35">
        <v>9087</v>
      </c>
      <c r="K424" s="36">
        <f t="shared" si="45"/>
        <v>0.40478417746892958</v>
      </c>
      <c r="L424" s="35">
        <v>336</v>
      </c>
      <c r="M424" s="36">
        <f t="shared" si="43"/>
        <v>1.4967259120673527E-2</v>
      </c>
      <c r="N424" s="35">
        <v>105</v>
      </c>
      <c r="O424" s="36">
        <f t="shared" si="44"/>
        <v>4.6772684752104769E-3</v>
      </c>
    </row>
    <row r="425" spans="1:15" thickBot="1" x14ac:dyDescent="0.25">
      <c r="A425" s="33">
        <v>10</v>
      </c>
      <c r="B425" s="34" t="s">
        <v>404</v>
      </c>
      <c r="C425" s="28" t="str">
        <f t="shared" si="40"/>
        <v>رئیسی</v>
      </c>
      <c r="D425" s="35">
        <v>14817</v>
      </c>
      <c r="E425" s="35">
        <v>824</v>
      </c>
      <c r="F425" s="36">
        <f t="shared" si="41"/>
        <v>5.5611797259904165E-2</v>
      </c>
      <c r="G425" s="35">
        <v>13993</v>
      </c>
      <c r="H425" s="35">
        <v>6322</v>
      </c>
      <c r="I425" s="36">
        <f t="shared" si="42"/>
        <v>0.42667206587028411</v>
      </c>
      <c r="J425" s="35">
        <v>7332</v>
      </c>
      <c r="K425" s="36">
        <f t="shared" si="45"/>
        <v>0.49483701154079773</v>
      </c>
      <c r="L425" s="35">
        <v>234</v>
      </c>
      <c r="M425" s="36">
        <f t="shared" si="43"/>
        <v>1.579267058108929E-2</v>
      </c>
      <c r="N425" s="35">
        <v>105</v>
      </c>
      <c r="O425" s="36">
        <f t="shared" si="44"/>
        <v>7.0864547479246812E-3</v>
      </c>
    </row>
    <row r="426" spans="1:15" thickBot="1" x14ac:dyDescent="0.25">
      <c r="A426" s="33">
        <v>11</v>
      </c>
      <c r="B426" s="34" t="s">
        <v>405</v>
      </c>
      <c r="C426" s="28" t="str">
        <f t="shared" si="40"/>
        <v>رئیسی</v>
      </c>
      <c r="D426" s="35">
        <v>63623</v>
      </c>
      <c r="E426" s="35">
        <v>1625</v>
      </c>
      <c r="F426" s="36">
        <f t="shared" si="41"/>
        <v>2.554107791207582E-2</v>
      </c>
      <c r="G426" s="35">
        <v>61998</v>
      </c>
      <c r="H426" s="35">
        <v>25195</v>
      </c>
      <c r="I426" s="36">
        <f t="shared" si="42"/>
        <v>0.39600458953523099</v>
      </c>
      <c r="J426" s="35">
        <v>35482</v>
      </c>
      <c r="K426" s="36">
        <f t="shared" si="45"/>
        <v>0.55769140090847646</v>
      </c>
      <c r="L426" s="35">
        <v>988</v>
      </c>
      <c r="M426" s="36">
        <f t="shared" si="43"/>
        <v>1.5528975370542099E-2</v>
      </c>
      <c r="N426" s="35">
        <v>333</v>
      </c>
      <c r="O426" s="36">
        <f t="shared" si="44"/>
        <v>5.2339562736746148E-3</v>
      </c>
    </row>
    <row r="427" spans="1:15" thickBot="1" x14ac:dyDescent="0.25">
      <c r="A427" s="33">
        <v>12</v>
      </c>
      <c r="B427" s="34" t="s">
        <v>406</v>
      </c>
      <c r="C427" s="28" t="str">
        <f t="shared" si="40"/>
        <v>رئیسی</v>
      </c>
      <c r="D427" s="35">
        <v>84291</v>
      </c>
      <c r="E427" s="35">
        <v>3458</v>
      </c>
      <c r="F427" s="36">
        <f t="shared" si="41"/>
        <v>4.1024545918306815E-2</v>
      </c>
      <c r="G427" s="35">
        <v>80833</v>
      </c>
      <c r="H427" s="35">
        <v>34537</v>
      </c>
      <c r="I427" s="36">
        <f t="shared" si="42"/>
        <v>0.40973532168321647</v>
      </c>
      <c r="J427" s="35">
        <v>44375</v>
      </c>
      <c r="K427" s="36">
        <f t="shared" si="45"/>
        <v>0.52645003618417152</v>
      </c>
      <c r="L427" s="35">
        <v>1388</v>
      </c>
      <c r="M427" s="36">
        <f t="shared" si="43"/>
        <v>1.6466763948701522E-2</v>
      </c>
      <c r="N427" s="35">
        <v>533</v>
      </c>
      <c r="O427" s="36">
        <f t="shared" si="44"/>
        <v>6.3233322656036824E-3</v>
      </c>
    </row>
    <row r="428" spans="1:15" thickBot="1" x14ac:dyDescent="0.25">
      <c r="A428" s="130" t="s">
        <v>456</v>
      </c>
      <c r="B428" s="131"/>
      <c r="C428" s="28" t="str">
        <f t="shared" si="40"/>
        <v>رئیسی</v>
      </c>
      <c r="D428" s="42">
        <v>796558</v>
      </c>
      <c r="E428" s="42">
        <v>26623</v>
      </c>
      <c r="F428" s="38">
        <f t="shared" si="41"/>
        <v>3.3422550523627907E-2</v>
      </c>
      <c r="G428" s="42">
        <v>769935</v>
      </c>
      <c r="H428" s="42">
        <v>376904</v>
      </c>
      <c r="I428" s="38">
        <f t="shared" si="42"/>
        <v>0.47316579583658691</v>
      </c>
      <c r="J428" s="42">
        <v>377145</v>
      </c>
      <c r="K428" s="38">
        <f t="shared" si="45"/>
        <v>0.47346834756540013</v>
      </c>
      <c r="L428" s="42">
        <v>11449</v>
      </c>
      <c r="M428" s="38">
        <f t="shared" si="43"/>
        <v>1.4373090220674452E-2</v>
      </c>
      <c r="N428" s="42">
        <v>4437</v>
      </c>
      <c r="O428" s="38">
        <f t="shared" si="44"/>
        <v>5.57021585371059E-3</v>
      </c>
    </row>
    <row r="429" spans="1:15" thickBot="1" x14ac:dyDescent="0.25">
      <c r="A429" s="83">
        <v>1</v>
      </c>
      <c r="B429" s="34" t="s">
        <v>407</v>
      </c>
      <c r="C429" s="28" t="str">
        <f t="shared" si="40"/>
        <v>رئیسی</v>
      </c>
      <c r="D429" s="35">
        <v>3713</v>
      </c>
      <c r="E429" s="35">
        <v>70</v>
      </c>
      <c r="F429" s="36">
        <f t="shared" si="41"/>
        <v>1.8852679773767842E-2</v>
      </c>
      <c r="G429" s="35">
        <v>3643</v>
      </c>
      <c r="H429" s="35">
        <v>1000</v>
      </c>
      <c r="I429" s="36">
        <f t="shared" si="42"/>
        <v>0.26932399676811203</v>
      </c>
      <c r="J429" s="35">
        <v>2600</v>
      </c>
      <c r="K429" s="36">
        <f t="shared" si="45"/>
        <v>0.70024239159709134</v>
      </c>
      <c r="L429" s="35">
        <v>30</v>
      </c>
      <c r="M429" s="36">
        <f t="shared" si="43"/>
        <v>8.0797199030433614E-3</v>
      </c>
      <c r="N429" s="35">
        <v>13</v>
      </c>
      <c r="O429" s="36">
        <f t="shared" si="44"/>
        <v>3.5012119579854563E-3</v>
      </c>
    </row>
    <row r="430" spans="1:15" thickBot="1" x14ac:dyDescent="0.25">
      <c r="A430" s="84">
        <v>2</v>
      </c>
      <c r="B430" s="34" t="s">
        <v>408</v>
      </c>
      <c r="C430" s="28" t="str">
        <f t="shared" si="40"/>
        <v>روحانی</v>
      </c>
      <c r="D430" s="35">
        <v>39049</v>
      </c>
      <c r="E430" s="35">
        <v>2485</v>
      </c>
      <c r="F430" s="36">
        <f t="shared" si="41"/>
        <v>6.3637993290481185E-2</v>
      </c>
      <c r="G430" s="35">
        <v>36564</v>
      </c>
      <c r="H430" s="35">
        <v>34127</v>
      </c>
      <c r="I430" s="36">
        <f t="shared" si="42"/>
        <v>0.8739532382391354</v>
      </c>
      <c r="J430" s="35">
        <v>2143</v>
      </c>
      <c r="K430" s="36">
        <f t="shared" si="45"/>
        <v>5.4879766447284178E-2</v>
      </c>
      <c r="L430" s="35">
        <v>165</v>
      </c>
      <c r="M430" s="36">
        <f t="shared" si="43"/>
        <v>4.225460319086276E-3</v>
      </c>
      <c r="N430" s="35">
        <v>129</v>
      </c>
      <c r="O430" s="36">
        <f t="shared" si="44"/>
        <v>3.3035417040129067E-3</v>
      </c>
    </row>
    <row r="431" spans="1:15" thickBot="1" x14ac:dyDescent="0.25">
      <c r="A431" s="84">
        <v>3</v>
      </c>
      <c r="B431" s="34" t="s">
        <v>409</v>
      </c>
      <c r="C431" s="28" t="str">
        <f t="shared" si="40"/>
        <v>رئیسی</v>
      </c>
      <c r="D431" s="35">
        <v>17187</v>
      </c>
      <c r="E431" s="35">
        <v>119</v>
      </c>
      <c r="F431" s="36">
        <f t="shared" si="41"/>
        <v>6.923837784371909E-3</v>
      </c>
      <c r="G431" s="35">
        <v>17068</v>
      </c>
      <c r="H431" s="35">
        <v>2209</v>
      </c>
      <c r="I431" s="36">
        <f t="shared" si="42"/>
        <v>0.12852737534182812</v>
      </c>
      <c r="J431" s="35">
        <v>14802</v>
      </c>
      <c r="K431" s="36">
        <f t="shared" si="45"/>
        <v>0.86123232675859662</v>
      </c>
      <c r="L431" s="35">
        <v>42</v>
      </c>
      <c r="M431" s="36">
        <f t="shared" si="43"/>
        <v>2.4437074533077328E-3</v>
      </c>
      <c r="N431" s="35">
        <v>15</v>
      </c>
      <c r="O431" s="36">
        <f t="shared" si="44"/>
        <v>8.7275266189561879E-4</v>
      </c>
    </row>
    <row r="432" spans="1:15" thickBot="1" x14ac:dyDescent="0.25">
      <c r="A432" s="84">
        <v>4</v>
      </c>
      <c r="B432" s="34" t="s">
        <v>410</v>
      </c>
      <c r="C432" s="28" t="str">
        <f t="shared" si="40"/>
        <v>روحانی</v>
      </c>
      <c r="D432" s="35">
        <v>321563</v>
      </c>
      <c r="E432" s="35">
        <v>8209</v>
      </c>
      <c r="F432" s="36">
        <f t="shared" si="41"/>
        <v>2.5528434552482718E-2</v>
      </c>
      <c r="G432" s="35">
        <v>313354</v>
      </c>
      <c r="H432" s="35">
        <v>182789</v>
      </c>
      <c r="I432" s="36">
        <f t="shared" si="42"/>
        <v>0.5684391550022857</v>
      </c>
      <c r="J432" s="35">
        <v>124752</v>
      </c>
      <c r="K432" s="36">
        <f t="shared" si="45"/>
        <v>0.38795508189686001</v>
      </c>
      <c r="L432" s="35">
        <v>3884</v>
      </c>
      <c r="M432" s="36">
        <f t="shared" si="43"/>
        <v>1.2078504056747822E-2</v>
      </c>
      <c r="N432" s="35">
        <v>1929</v>
      </c>
      <c r="O432" s="36">
        <f t="shared" si="44"/>
        <v>5.9988244916237251E-3</v>
      </c>
    </row>
    <row r="433" spans="1:15" thickBot="1" x14ac:dyDescent="0.25">
      <c r="A433" s="84">
        <v>5</v>
      </c>
      <c r="B433" s="34" t="s">
        <v>411</v>
      </c>
      <c r="C433" s="28" t="str">
        <f t="shared" si="40"/>
        <v>روحانی</v>
      </c>
      <c r="D433" s="35">
        <v>82713</v>
      </c>
      <c r="E433" s="35">
        <v>3137</v>
      </c>
      <c r="F433" s="36">
        <f t="shared" si="41"/>
        <v>3.7926323552524996E-2</v>
      </c>
      <c r="G433" s="35">
        <v>79576</v>
      </c>
      <c r="H433" s="35">
        <v>57495</v>
      </c>
      <c r="I433" s="36">
        <f t="shared" si="42"/>
        <v>0.69511443183054655</v>
      </c>
      <c r="J433" s="35">
        <v>20690</v>
      </c>
      <c r="K433" s="36">
        <f t="shared" si="45"/>
        <v>0.25014205747585022</v>
      </c>
      <c r="L433" s="35">
        <v>953</v>
      </c>
      <c r="M433" s="36">
        <f t="shared" si="43"/>
        <v>1.1521768041299433E-2</v>
      </c>
      <c r="N433" s="35">
        <v>438</v>
      </c>
      <c r="O433" s="36">
        <f t="shared" si="44"/>
        <v>5.295419099778753E-3</v>
      </c>
    </row>
    <row r="434" spans="1:15" thickBot="1" x14ac:dyDescent="0.25">
      <c r="A434" s="84">
        <v>6</v>
      </c>
      <c r="B434" s="34" t="s">
        <v>412</v>
      </c>
      <c r="C434" s="28" t="str">
        <f t="shared" si="40"/>
        <v>روحانی</v>
      </c>
      <c r="D434" s="35">
        <v>28817</v>
      </c>
      <c r="E434" s="35">
        <v>869</v>
      </c>
      <c r="F434" s="36">
        <f t="shared" si="41"/>
        <v>3.0155810806121387E-2</v>
      </c>
      <c r="G434" s="35">
        <v>27948</v>
      </c>
      <c r="H434" s="35">
        <v>23850</v>
      </c>
      <c r="I434" s="36">
        <f t="shared" si="42"/>
        <v>0.82763646458687579</v>
      </c>
      <c r="J434" s="35">
        <v>3722</v>
      </c>
      <c r="K434" s="36">
        <f t="shared" si="45"/>
        <v>0.12915987090953257</v>
      </c>
      <c r="L434" s="35">
        <v>222</v>
      </c>
      <c r="M434" s="36">
        <f t="shared" si="43"/>
        <v>7.7037859596765798E-3</v>
      </c>
      <c r="N434" s="35">
        <v>154</v>
      </c>
      <c r="O434" s="36">
        <f t="shared" si="44"/>
        <v>5.3440677377936631E-3</v>
      </c>
    </row>
    <row r="435" spans="1:15" thickBot="1" x14ac:dyDescent="0.25">
      <c r="A435" s="84">
        <v>7</v>
      </c>
      <c r="B435" s="34" t="s">
        <v>413</v>
      </c>
      <c r="C435" s="28" t="str">
        <f t="shared" si="40"/>
        <v>روحانی</v>
      </c>
      <c r="D435" s="35">
        <v>24890</v>
      </c>
      <c r="E435" s="35">
        <v>1237</v>
      </c>
      <c r="F435" s="36">
        <f t="shared" si="41"/>
        <v>4.9698674166331863E-2</v>
      </c>
      <c r="G435" s="35">
        <v>23653</v>
      </c>
      <c r="H435" s="35">
        <v>18744</v>
      </c>
      <c r="I435" s="36">
        <f t="shared" si="42"/>
        <v>0.75307352350341505</v>
      </c>
      <c r="J435" s="35">
        <v>4753</v>
      </c>
      <c r="K435" s="36">
        <f t="shared" si="45"/>
        <v>0.1909602249899558</v>
      </c>
      <c r="L435" s="35">
        <v>94</v>
      </c>
      <c r="M435" s="36">
        <f t="shared" si="43"/>
        <v>3.7766171153073525E-3</v>
      </c>
      <c r="N435" s="35">
        <v>62</v>
      </c>
      <c r="O435" s="36">
        <f t="shared" si="44"/>
        <v>2.4909602249899559E-3</v>
      </c>
    </row>
    <row r="436" spans="1:15" thickBot="1" x14ac:dyDescent="0.25">
      <c r="A436" s="84">
        <v>8</v>
      </c>
      <c r="B436" s="34" t="s">
        <v>414</v>
      </c>
      <c r="C436" s="28" t="str">
        <f t="shared" si="40"/>
        <v>رئیسی</v>
      </c>
      <c r="D436" s="35">
        <v>69721</v>
      </c>
      <c r="E436" s="35">
        <v>943</v>
      </c>
      <c r="F436" s="36">
        <f t="shared" si="41"/>
        <v>1.3525336699129387E-2</v>
      </c>
      <c r="G436" s="35">
        <v>68778</v>
      </c>
      <c r="H436" s="35">
        <v>14614</v>
      </c>
      <c r="I436" s="36">
        <f t="shared" si="42"/>
        <v>0.20960686163422784</v>
      </c>
      <c r="J436" s="35">
        <v>53417</v>
      </c>
      <c r="K436" s="36">
        <f t="shared" si="45"/>
        <v>0.76615366962608111</v>
      </c>
      <c r="L436" s="35">
        <v>470</v>
      </c>
      <c r="M436" s="36">
        <f t="shared" si="43"/>
        <v>6.7411540281981036E-3</v>
      </c>
      <c r="N436" s="35">
        <v>277</v>
      </c>
      <c r="O436" s="36">
        <f t="shared" si="44"/>
        <v>3.9729780123635636E-3</v>
      </c>
    </row>
    <row r="437" spans="1:15" thickBot="1" x14ac:dyDescent="0.25">
      <c r="A437" s="84">
        <v>9</v>
      </c>
      <c r="B437" s="34" t="s">
        <v>415</v>
      </c>
      <c r="C437" s="28" t="str">
        <f t="shared" si="40"/>
        <v>روحانی</v>
      </c>
      <c r="D437" s="35">
        <v>30913</v>
      </c>
      <c r="E437" s="35">
        <v>725</v>
      </c>
      <c r="F437" s="36">
        <f t="shared" si="41"/>
        <v>2.3452916248827355E-2</v>
      </c>
      <c r="G437" s="35">
        <v>30188</v>
      </c>
      <c r="H437" s="35">
        <v>22469</v>
      </c>
      <c r="I437" s="36">
        <f t="shared" si="42"/>
        <v>0.72684631061365768</v>
      </c>
      <c r="J437" s="35">
        <v>7472</v>
      </c>
      <c r="K437" s="36">
        <f t="shared" si="45"/>
        <v>0.24171060718791448</v>
      </c>
      <c r="L437" s="35">
        <v>150</v>
      </c>
      <c r="M437" s="36">
        <f t="shared" si="43"/>
        <v>4.8523274997573839E-3</v>
      </c>
      <c r="N437" s="35">
        <v>97</v>
      </c>
      <c r="O437" s="36">
        <f t="shared" si="44"/>
        <v>3.1378384498431081E-3</v>
      </c>
    </row>
    <row r="438" spans="1:15" thickBot="1" x14ac:dyDescent="0.25">
      <c r="A438" s="84">
        <v>10</v>
      </c>
      <c r="B438" s="34" t="s">
        <v>416</v>
      </c>
      <c r="C438" s="28" t="str">
        <f t="shared" si="40"/>
        <v>روحانی</v>
      </c>
      <c r="D438" s="35">
        <v>43941</v>
      </c>
      <c r="E438" s="35">
        <v>1074</v>
      </c>
      <c r="F438" s="36">
        <f t="shared" si="41"/>
        <v>2.444186522837441E-2</v>
      </c>
      <c r="G438" s="35">
        <v>42867</v>
      </c>
      <c r="H438" s="35">
        <v>21285</v>
      </c>
      <c r="I438" s="36">
        <f t="shared" si="42"/>
        <v>0.48439953574110739</v>
      </c>
      <c r="J438" s="35">
        <v>21111</v>
      </c>
      <c r="K438" s="36">
        <f t="shared" si="45"/>
        <v>0.4804396804806445</v>
      </c>
      <c r="L438" s="35">
        <v>315</v>
      </c>
      <c r="M438" s="36">
        <f t="shared" si="43"/>
        <v>7.1687034887690316E-3</v>
      </c>
      <c r="N438" s="35">
        <v>156</v>
      </c>
      <c r="O438" s="36">
        <f t="shared" si="44"/>
        <v>3.5502150611046632E-3</v>
      </c>
    </row>
    <row r="439" spans="1:15" thickBot="1" x14ac:dyDescent="0.25">
      <c r="A439" s="84">
        <v>11</v>
      </c>
      <c r="B439" s="34" t="s">
        <v>417</v>
      </c>
      <c r="C439" s="28" t="str">
        <f t="shared" si="40"/>
        <v>روحانی</v>
      </c>
      <c r="D439" s="35">
        <v>21961</v>
      </c>
      <c r="E439" s="35">
        <v>616</v>
      </c>
      <c r="F439" s="36">
        <f t="shared" si="41"/>
        <v>2.8049724511634261E-2</v>
      </c>
      <c r="G439" s="35">
        <v>21345</v>
      </c>
      <c r="H439" s="35">
        <v>15328</v>
      </c>
      <c r="I439" s="36">
        <f t="shared" si="42"/>
        <v>0.69796457356222397</v>
      </c>
      <c r="J439" s="35">
        <v>5828</v>
      </c>
      <c r="K439" s="36">
        <f t="shared" si="45"/>
        <v>0.26537953645098128</v>
      </c>
      <c r="L439" s="35">
        <v>106</v>
      </c>
      <c r="M439" s="36">
        <f t="shared" si="43"/>
        <v>4.8267383088201809E-3</v>
      </c>
      <c r="N439" s="35">
        <v>83</v>
      </c>
      <c r="O439" s="36">
        <f t="shared" si="44"/>
        <v>3.7794271663403305E-3</v>
      </c>
    </row>
    <row r="440" spans="1:15" thickBot="1" x14ac:dyDescent="0.25">
      <c r="A440" s="84">
        <v>12</v>
      </c>
      <c r="B440" s="34" t="s">
        <v>418</v>
      </c>
      <c r="C440" s="28" t="str">
        <f t="shared" si="40"/>
        <v>روحانی</v>
      </c>
      <c r="D440" s="35">
        <v>74102</v>
      </c>
      <c r="E440" s="35">
        <v>2140</v>
      </c>
      <c r="F440" s="36">
        <f t="shared" si="41"/>
        <v>2.8879112574559392E-2</v>
      </c>
      <c r="G440" s="35">
        <v>71962</v>
      </c>
      <c r="H440" s="35">
        <v>56096</v>
      </c>
      <c r="I440" s="36">
        <f t="shared" si="42"/>
        <v>0.75701060700116052</v>
      </c>
      <c r="J440" s="35">
        <v>14883</v>
      </c>
      <c r="K440" s="36">
        <f t="shared" si="45"/>
        <v>0.20084478151736795</v>
      </c>
      <c r="L440" s="35">
        <v>515</v>
      </c>
      <c r="M440" s="36">
        <f t="shared" si="43"/>
        <v>6.9498798952794798E-3</v>
      </c>
      <c r="N440" s="35">
        <v>468</v>
      </c>
      <c r="O440" s="36">
        <f t="shared" si="44"/>
        <v>6.3156190116326148E-3</v>
      </c>
    </row>
    <row r="441" spans="1:15" thickBot="1" x14ac:dyDescent="0.25">
      <c r="A441" s="84">
        <v>13</v>
      </c>
      <c r="B441" s="34" t="s">
        <v>419</v>
      </c>
      <c r="C441" s="28" t="str">
        <f t="shared" si="40"/>
        <v>رئیسی</v>
      </c>
      <c r="D441" s="35">
        <v>129507</v>
      </c>
      <c r="E441" s="35">
        <v>2384</v>
      </c>
      <c r="F441" s="36">
        <f t="shared" si="41"/>
        <v>1.8408271367570866E-2</v>
      </c>
      <c r="G441" s="35">
        <v>127123</v>
      </c>
      <c r="H441" s="35">
        <v>30649</v>
      </c>
      <c r="I441" s="36">
        <f t="shared" si="42"/>
        <v>0.23665902229223132</v>
      </c>
      <c r="J441" s="35">
        <v>94215</v>
      </c>
      <c r="K441" s="36">
        <f t="shared" si="45"/>
        <v>0.72748963376497022</v>
      </c>
      <c r="L441" s="35">
        <v>1631</v>
      </c>
      <c r="M441" s="36">
        <f t="shared" si="43"/>
        <v>1.2593913842495001E-2</v>
      </c>
      <c r="N441" s="35">
        <v>628</v>
      </c>
      <c r="O441" s="36">
        <f t="shared" si="44"/>
        <v>4.8491587327325935E-3</v>
      </c>
    </row>
    <row r="442" spans="1:15" thickBot="1" x14ac:dyDescent="0.25">
      <c r="A442" s="136" t="s">
        <v>457</v>
      </c>
      <c r="B442" s="137"/>
      <c r="C442" s="28" t="str">
        <f t="shared" si="40"/>
        <v>روحانی</v>
      </c>
      <c r="D442" s="85">
        <v>888077</v>
      </c>
      <c r="E442" s="85">
        <v>24008</v>
      </c>
      <c r="F442" s="38">
        <f t="shared" si="41"/>
        <v>2.7033691898337642E-2</v>
      </c>
      <c r="G442" s="85">
        <v>864069</v>
      </c>
      <c r="H442" s="85">
        <v>480655</v>
      </c>
      <c r="I442" s="38">
        <f t="shared" si="42"/>
        <v>0.54123122206745589</v>
      </c>
      <c r="J442" s="85">
        <v>370388</v>
      </c>
      <c r="K442" s="38">
        <f t="shared" si="45"/>
        <v>0.4170674389720711</v>
      </c>
      <c r="L442" s="85">
        <v>8577</v>
      </c>
      <c r="M442" s="38">
        <f t="shared" si="43"/>
        <v>9.6579463267261727E-3</v>
      </c>
      <c r="N442" s="85">
        <v>4449</v>
      </c>
      <c r="O442" s="38">
        <f t="shared" si="44"/>
        <v>5.0097007354092046E-3</v>
      </c>
    </row>
    <row r="443" spans="1:15" thickBot="1" x14ac:dyDescent="0.25">
      <c r="A443" s="39">
        <v>1</v>
      </c>
      <c r="B443" s="47" t="s">
        <v>420</v>
      </c>
      <c r="C443" s="28" t="str">
        <f t="shared" si="40"/>
        <v>روحانی</v>
      </c>
      <c r="D443" s="40">
        <v>343431</v>
      </c>
      <c r="E443" s="40">
        <v>8564</v>
      </c>
      <c r="F443" s="36">
        <f t="shared" si="41"/>
        <v>2.4936595706269965E-2</v>
      </c>
      <c r="G443" s="40">
        <v>334867</v>
      </c>
      <c r="H443" s="40">
        <v>170700</v>
      </c>
      <c r="I443" s="36">
        <f t="shared" si="42"/>
        <v>0.49704307415463367</v>
      </c>
      <c r="J443" s="40">
        <v>156379</v>
      </c>
      <c r="K443" s="36">
        <f t="shared" si="45"/>
        <v>0.45534328584198863</v>
      </c>
      <c r="L443" s="40">
        <v>5577</v>
      </c>
      <c r="M443" s="36">
        <f t="shared" si="43"/>
        <v>1.6239069856827135E-2</v>
      </c>
      <c r="N443" s="40">
        <v>2211</v>
      </c>
      <c r="O443" s="36">
        <f t="shared" si="44"/>
        <v>6.4379744402805802E-3</v>
      </c>
    </row>
    <row r="444" spans="1:15" thickBot="1" x14ac:dyDescent="0.25">
      <c r="A444" s="39">
        <v>2</v>
      </c>
      <c r="B444" s="47" t="s">
        <v>421</v>
      </c>
      <c r="C444" s="28" t="str">
        <f t="shared" si="40"/>
        <v>رئیسی</v>
      </c>
      <c r="D444" s="40">
        <v>145301</v>
      </c>
      <c r="E444" s="40">
        <v>4940</v>
      </c>
      <c r="F444" s="36">
        <f t="shared" si="41"/>
        <v>3.3998389549968686E-2</v>
      </c>
      <c r="G444" s="40">
        <v>140361</v>
      </c>
      <c r="H444" s="40">
        <v>65929</v>
      </c>
      <c r="I444" s="36">
        <f t="shared" si="42"/>
        <v>0.45374085519026019</v>
      </c>
      <c r="J444" s="40">
        <v>71239</v>
      </c>
      <c r="K444" s="36">
        <f t="shared" si="45"/>
        <v>0.49028568282393103</v>
      </c>
      <c r="L444" s="40">
        <v>2385</v>
      </c>
      <c r="M444" s="36">
        <f t="shared" si="43"/>
        <v>1.6414202242241965E-2</v>
      </c>
      <c r="N444" s="40">
        <v>808</v>
      </c>
      <c r="O444" s="36">
        <f t="shared" si="44"/>
        <v>5.5608701935981166E-3</v>
      </c>
    </row>
    <row r="445" spans="1:15" thickBot="1" x14ac:dyDescent="0.25">
      <c r="A445" s="39">
        <v>3</v>
      </c>
      <c r="B445" s="47" t="s">
        <v>422</v>
      </c>
      <c r="C445" s="28" t="str">
        <f t="shared" si="40"/>
        <v>رئیسی</v>
      </c>
      <c r="D445" s="40">
        <v>102469</v>
      </c>
      <c r="E445" s="40">
        <v>3999</v>
      </c>
      <c r="F445" s="36">
        <f t="shared" si="41"/>
        <v>3.9026437263953002E-2</v>
      </c>
      <c r="G445" s="40">
        <v>98470</v>
      </c>
      <c r="H445" s="40">
        <v>43928</v>
      </c>
      <c r="I445" s="36">
        <f t="shared" si="42"/>
        <v>0.42869550790970928</v>
      </c>
      <c r="J445" s="40">
        <v>52576</v>
      </c>
      <c r="K445" s="36">
        <f t="shared" si="45"/>
        <v>0.5130917643384828</v>
      </c>
      <c r="L445" s="40">
        <v>1403</v>
      </c>
      <c r="M445" s="36">
        <f t="shared" si="43"/>
        <v>1.3691945856795713E-2</v>
      </c>
      <c r="N445" s="40">
        <v>563</v>
      </c>
      <c r="O445" s="36">
        <f t="shared" si="44"/>
        <v>5.4943446310591493E-3</v>
      </c>
    </row>
    <row r="446" spans="1:15" thickBot="1" x14ac:dyDescent="0.25">
      <c r="A446" s="39">
        <v>4</v>
      </c>
      <c r="B446" s="47" t="s">
        <v>423</v>
      </c>
      <c r="C446" s="28" t="str">
        <f t="shared" si="40"/>
        <v>رئیسی</v>
      </c>
      <c r="D446" s="40">
        <v>64046</v>
      </c>
      <c r="E446" s="40">
        <v>2351</v>
      </c>
      <c r="F446" s="36">
        <f t="shared" si="41"/>
        <v>3.6707991131374323E-2</v>
      </c>
      <c r="G446" s="40">
        <v>61695</v>
      </c>
      <c r="H446" s="40">
        <v>29426</v>
      </c>
      <c r="I446" s="36">
        <f t="shared" si="42"/>
        <v>0.4594510195796771</v>
      </c>
      <c r="J446" s="40">
        <v>31113</v>
      </c>
      <c r="K446" s="36">
        <f t="shared" si="45"/>
        <v>0.48579146238640974</v>
      </c>
      <c r="L446" s="40">
        <v>863</v>
      </c>
      <c r="M446" s="36">
        <f t="shared" si="43"/>
        <v>1.3474690066514692E-2</v>
      </c>
      <c r="N446" s="40">
        <v>293</v>
      </c>
      <c r="O446" s="36">
        <f t="shared" si="44"/>
        <v>4.5748368360241072E-3</v>
      </c>
    </row>
    <row r="447" spans="1:15" thickBot="1" x14ac:dyDescent="0.25">
      <c r="A447" s="39">
        <v>5</v>
      </c>
      <c r="B447" s="47" t="s">
        <v>424</v>
      </c>
      <c r="C447" s="28" t="str">
        <f t="shared" si="40"/>
        <v>رئیسی</v>
      </c>
      <c r="D447" s="40">
        <v>72609</v>
      </c>
      <c r="E447" s="40">
        <v>2056</v>
      </c>
      <c r="F447" s="36">
        <f t="shared" si="41"/>
        <v>2.8316048974645017E-2</v>
      </c>
      <c r="G447" s="40">
        <v>70553</v>
      </c>
      <c r="H447" s="40">
        <v>23518</v>
      </c>
      <c r="I447" s="36">
        <f t="shared" si="42"/>
        <v>0.3238992411409054</v>
      </c>
      <c r="J447" s="40">
        <v>45482</v>
      </c>
      <c r="K447" s="36">
        <f t="shared" si="45"/>
        <v>0.62639617678249249</v>
      </c>
      <c r="L447" s="40">
        <v>1104</v>
      </c>
      <c r="M447" s="36">
        <f t="shared" si="43"/>
        <v>1.5204726686774367E-2</v>
      </c>
      <c r="N447" s="40">
        <v>449</v>
      </c>
      <c r="O447" s="36">
        <f t="shared" si="44"/>
        <v>6.1838064151826912E-3</v>
      </c>
    </row>
    <row r="448" spans="1:15" thickBot="1" x14ac:dyDescent="0.25">
      <c r="A448" s="39">
        <v>6</v>
      </c>
      <c r="B448" s="47" t="s">
        <v>425</v>
      </c>
      <c r="C448" s="28" t="str">
        <f t="shared" si="40"/>
        <v>رئیسی</v>
      </c>
      <c r="D448" s="40">
        <v>59302</v>
      </c>
      <c r="E448" s="40">
        <v>2076</v>
      </c>
      <c r="F448" s="36">
        <f t="shared" si="41"/>
        <v>3.5007251020201677E-2</v>
      </c>
      <c r="G448" s="40">
        <v>57226</v>
      </c>
      <c r="H448" s="40">
        <v>27660</v>
      </c>
      <c r="I448" s="36">
        <f t="shared" si="42"/>
        <v>0.4664260901824559</v>
      </c>
      <c r="J448" s="40">
        <v>28439</v>
      </c>
      <c r="K448" s="36">
        <f t="shared" si="45"/>
        <v>0.47956224073387071</v>
      </c>
      <c r="L448" s="40">
        <v>790</v>
      </c>
      <c r="M448" s="36">
        <f t="shared" si="43"/>
        <v>1.3321641765876361E-2</v>
      </c>
      <c r="N448" s="40">
        <v>337</v>
      </c>
      <c r="O448" s="36">
        <f t="shared" si="44"/>
        <v>5.6827762975953594E-3</v>
      </c>
    </row>
    <row r="449" spans="1:15" thickBot="1" x14ac:dyDescent="0.25">
      <c r="A449" s="39">
        <v>7</v>
      </c>
      <c r="B449" s="47" t="s">
        <v>426</v>
      </c>
      <c r="C449" s="28" t="str">
        <f t="shared" si="40"/>
        <v>رئیسی</v>
      </c>
      <c r="D449" s="40">
        <v>65674</v>
      </c>
      <c r="E449" s="40">
        <v>2038</v>
      </c>
      <c r="F449" s="36">
        <f t="shared" si="41"/>
        <v>3.1032067484849407E-2</v>
      </c>
      <c r="G449" s="40">
        <v>63636</v>
      </c>
      <c r="H449" s="40">
        <v>26751</v>
      </c>
      <c r="I449" s="36">
        <f t="shared" si="42"/>
        <v>0.40733014587203459</v>
      </c>
      <c r="J449" s="40">
        <v>35485</v>
      </c>
      <c r="K449" s="36">
        <f t="shared" si="45"/>
        <v>0.54032037031397506</v>
      </c>
      <c r="L449" s="40">
        <v>1068</v>
      </c>
      <c r="M449" s="36">
        <f t="shared" si="43"/>
        <v>1.6262143313944634E-2</v>
      </c>
      <c r="N449" s="40">
        <v>332</v>
      </c>
      <c r="O449" s="36">
        <f t="shared" si="44"/>
        <v>5.0552730151962721E-3</v>
      </c>
    </row>
    <row r="450" spans="1:15" thickBot="1" x14ac:dyDescent="0.25">
      <c r="A450" s="39">
        <v>8</v>
      </c>
      <c r="B450" s="47" t="s">
        <v>427</v>
      </c>
      <c r="C450" s="28" t="str">
        <f t="shared" si="40"/>
        <v>رئیسی</v>
      </c>
      <c r="D450" s="40">
        <v>74978</v>
      </c>
      <c r="E450" s="40">
        <v>2198</v>
      </c>
      <c r="F450" s="36">
        <f t="shared" si="41"/>
        <v>2.9315265811304649E-2</v>
      </c>
      <c r="G450" s="40">
        <v>72780</v>
      </c>
      <c r="H450" s="40">
        <v>20923</v>
      </c>
      <c r="I450" s="36">
        <f t="shared" si="42"/>
        <v>0.27905518952225988</v>
      </c>
      <c r="J450" s="40">
        <v>50137</v>
      </c>
      <c r="K450" s="36">
        <f t="shared" si="45"/>
        <v>0.66868948224812608</v>
      </c>
      <c r="L450" s="40">
        <v>1251</v>
      </c>
      <c r="M450" s="36">
        <f t="shared" si="43"/>
        <v>1.6684894235642456E-2</v>
      </c>
      <c r="N450" s="40">
        <v>469</v>
      </c>
      <c r="O450" s="36">
        <f t="shared" si="44"/>
        <v>6.2551681826669156E-3</v>
      </c>
    </row>
    <row r="451" spans="1:15" thickBot="1" x14ac:dyDescent="0.25">
      <c r="A451" s="39">
        <v>9</v>
      </c>
      <c r="B451" s="47" t="s">
        <v>428</v>
      </c>
      <c r="C451" s="28" t="str">
        <f t="shared" si="40"/>
        <v>رئیسی</v>
      </c>
      <c r="D451" s="40">
        <v>23490</v>
      </c>
      <c r="E451" s="40">
        <v>765</v>
      </c>
      <c r="F451" s="36">
        <f t="shared" si="41"/>
        <v>3.2567049808429116E-2</v>
      </c>
      <c r="G451" s="40">
        <v>22725</v>
      </c>
      <c r="H451" s="40">
        <v>9801</v>
      </c>
      <c r="I451" s="36">
        <f t="shared" si="42"/>
        <v>0.41724137931034483</v>
      </c>
      <c r="J451" s="40">
        <v>12451</v>
      </c>
      <c r="K451" s="36">
        <f t="shared" si="45"/>
        <v>0.53005534269902088</v>
      </c>
      <c r="L451" s="40">
        <v>305</v>
      </c>
      <c r="M451" s="36">
        <f t="shared" si="43"/>
        <v>1.2984248616432525E-2</v>
      </c>
      <c r="N451" s="40">
        <v>168</v>
      </c>
      <c r="O451" s="36">
        <f t="shared" si="44"/>
        <v>7.1519795657726693E-3</v>
      </c>
    </row>
    <row r="452" spans="1:15" thickBot="1" x14ac:dyDescent="0.25">
      <c r="A452" s="138" t="s">
        <v>420</v>
      </c>
      <c r="B452" s="139"/>
      <c r="C452" s="28" t="str">
        <f t="shared" ref="C452:C463" si="46">IF(MAX(I452,K452,M452,O452)=I452,"روحانی",IF(MAX(I452,K452,M452,O452)=K452,"رئیسی"))</f>
        <v>رئیسی</v>
      </c>
      <c r="D452" s="48">
        <v>951300</v>
      </c>
      <c r="E452" s="48">
        <v>28987</v>
      </c>
      <c r="F452" s="38">
        <f t="shared" ref="F452:F463" si="47">E452/D452</f>
        <v>3.0470934510669609E-2</v>
      </c>
      <c r="G452" s="48">
        <v>922313</v>
      </c>
      <c r="H452" s="48">
        <v>418636</v>
      </c>
      <c r="I452" s="38">
        <f t="shared" ref="I452:I463" si="48">H452/D452</f>
        <v>0.4400672763586671</v>
      </c>
      <c r="J452" s="48">
        <v>483301</v>
      </c>
      <c r="K452" s="38">
        <f t="shared" si="45"/>
        <v>0.50804267844002948</v>
      </c>
      <c r="L452" s="48">
        <v>14746</v>
      </c>
      <c r="M452" s="38">
        <f t="shared" ref="M452:M463" si="49">L452/D452</f>
        <v>1.5500893514138548E-2</v>
      </c>
      <c r="N452" s="48">
        <v>5630</v>
      </c>
      <c r="O452" s="38">
        <f t="shared" ref="O452:O463" si="50">N452/D452</f>
        <v>5.9182171764953226E-3</v>
      </c>
    </row>
    <row r="453" spans="1:15" thickBot="1" x14ac:dyDescent="0.25">
      <c r="A453" s="33">
        <v>1</v>
      </c>
      <c r="B453" s="34" t="s">
        <v>429</v>
      </c>
      <c r="C453" s="28" t="str">
        <f t="shared" si="46"/>
        <v>رئیسی</v>
      </c>
      <c r="D453" s="35">
        <v>29860</v>
      </c>
      <c r="E453" s="35">
        <v>782</v>
      </c>
      <c r="F453" s="36">
        <f t="shared" si="47"/>
        <v>2.6188881446751508E-2</v>
      </c>
      <c r="G453" s="40">
        <v>29078</v>
      </c>
      <c r="H453" s="35">
        <v>14180</v>
      </c>
      <c r="I453" s="36">
        <f t="shared" si="48"/>
        <v>0.47488278633623576</v>
      </c>
      <c r="J453" s="35">
        <v>14598</v>
      </c>
      <c r="K453" s="36">
        <f t="shared" si="45"/>
        <v>0.48888144675150702</v>
      </c>
      <c r="L453" s="35">
        <v>202</v>
      </c>
      <c r="M453" s="36">
        <f t="shared" si="49"/>
        <v>6.7649028801071666E-3</v>
      </c>
      <c r="N453" s="35">
        <v>98</v>
      </c>
      <c r="O453" s="36">
        <f t="shared" si="50"/>
        <v>3.2819825853985267E-3</v>
      </c>
    </row>
    <row r="454" spans="1:15" thickBot="1" x14ac:dyDescent="0.25">
      <c r="A454" s="33">
        <v>2</v>
      </c>
      <c r="B454" s="34" t="s">
        <v>430</v>
      </c>
      <c r="C454" s="28" t="str">
        <f t="shared" si="46"/>
        <v>روحانی</v>
      </c>
      <c r="D454" s="35">
        <v>51492</v>
      </c>
      <c r="E454" s="35">
        <v>1427</v>
      </c>
      <c r="F454" s="36">
        <f t="shared" si="47"/>
        <v>2.7713042802765479E-2</v>
      </c>
      <c r="G454" s="40">
        <v>50065</v>
      </c>
      <c r="H454" s="35">
        <v>33330</v>
      </c>
      <c r="I454" s="36">
        <f t="shared" si="48"/>
        <v>0.6472850151479842</v>
      </c>
      <c r="J454" s="35">
        <v>15912</v>
      </c>
      <c r="K454" s="36">
        <f t="shared" si="45"/>
        <v>0.30901887671871359</v>
      </c>
      <c r="L454" s="35">
        <v>533</v>
      </c>
      <c r="M454" s="36">
        <f t="shared" si="49"/>
        <v>1.0351122504466714E-2</v>
      </c>
      <c r="N454" s="35">
        <v>290</v>
      </c>
      <c r="O454" s="36">
        <f t="shared" si="50"/>
        <v>5.6319428260700691E-3</v>
      </c>
    </row>
    <row r="455" spans="1:15" thickBot="1" x14ac:dyDescent="0.25">
      <c r="A455" s="33">
        <v>3</v>
      </c>
      <c r="B455" s="34" t="s">
        <v>431</v>
      </c>
      <c r="C455" s="28" t="str">
        <f t="shared" si="46"/>
        <v>روحانی</v>
      </c>
      <c r="D455" s="35">
        <v>19043</v>
      </c>
      <c r="E455" s="35">
        <v>453</v>
      </c>
      <c r="F455" s="36">
        <f t="shared" si="47"/>
        <v>2.3788268655148874E-2</v>
      </c>
      <c r="G455" s="40">
        <v>18590</v>
      </c>
      <c r="H455" s="35">
        <v>12974</v>
      </c>
      <c r="I455" s="36">
        <f t="shared" si="48"/>
        <v>0.68130021530221074</v>
      </c>
      <c r="J455" s="35">
        <v>5333</v>
      </c>
      <c r="K455" s="36">
        <f t="shared" si="45"/>
        <v>0.28005041222496457</v>
      </c>
      <c r="L455" s="35">
        <v>209</v>
      </c>
      <c r="M455" s="36">
        <f t="shared" si="49"/>
        <v>1.097516147665809E-2</v>
      </c>
      <c r="N455" s="35">
        <v>74</v>
      </c>
      <c r="O455" s="36">
        <f t="shared" si="50"/>
        <v>3.8859423410176966E-3</v>
      </c>
    </row>
    <row r="456" spans="1:15" thickBot="1" x14ac:dyDescent="0.25">
      <c r="A456" s="33">
        <v>4</v>
      </c>
      <c r="B456" s="34" t="s">
        <v>432</v>
      </c>
      <c r="C456" s="28" t="str">
        <f t="shared" si="46"/>
        <v>رئیسی</v>
      </c>
      <c r="D456" s="35">
        <v>26235</v>
      </c>
      <c r="E456" s="35">
        <v>731</v>
      </c>
      <c r="F456" s="36">
        <f t="shared" si="47"/>
        <v>2.7863541071088242E-2</v>
      </c>
      <c r="G456" s="40">
        <v>25504</v>
      </c>
      <c r="H456" s="35">
        <v>8865</v>
      </c>
      <c r="I456" s="36">
        <f t="shared" si="48"/>
        <v>0.33790737564322471</v>
      </c>
      <c r="J456" s="35">
        <v>16207</v>
      </c>
      <c r="K456" s="36">
        <f t="shared" si="45"/>
        <v>0.61776253097007816</v>
      </c>
      <c r="L456" s="35">
        <v>345</v>
      </c>
      <c r="M456" s="36">
        <f t="shared" si="49"/>
        <v>1.3150371640937679E-2</v>
      </c>
      <c r="N456" s="35">
        <v>87</v>
      </c>
      <c r="O456" s="36">
        <f t="shared" si="50"/>
        <v>3.3161806746712409E-3</v>
      </c>
    </row>
    <row r="457" spans="1:15" thickBot="1" x14ac:dyDescent="0.25">
      <c r="A457" s="33">
        <v>5</v>
      </c>
      <c r="B457" s="34" t="s">
        <v>433</v>
      </c>
      <c r="C457" s="28" t="str">
        <f t="shared" si="46"/>
        <v>رئیسی</v>
      </c>
      <c r="D457" s="35">
        <v>13580</v>
      </c>
      <c r="E457" s="35">
        <v>351</v>
      </c>
      <c r="F457" s="36">
        <f t="shared" si="47"/>
        <v>2.584683357879234E-2</v>
      </c>
      <c r="G457" s="40">
        <v>13229</v>
      </c>
      <c r="H457" s="35">
        <v>4813</v>
      </c>
      <c r="I457" s="36">
        <f t="shared" si="48"/>
        <v>0.35441826215022093</v>
      </c>
      <c r="J457" s="35">
        <v>8256</v>
      </c>
      <c r="K457" s="36">
        <f t="shared" si="45"/>
        <v>0.60795287187039759</v>
      </c>
      <c r="L457" s="35">
        <v>122</v>
      </c>
      <c r="M457" s="36">
        <f t="shared" si="49"/>
        <v>8.9837997054491893E-3</v>
      </c>
      <c r="N457" s="35">
        <v>38</v>
      </c>
      <c r="O457" s="36">
        <f t="shared" si="50"/>
        <v>2.7982326951399117E-3</v>
      </c>
    </row>
    <row r="458" spans="1:15" thickBot="1" x14ac:dyDescent="0.25">
      <c r="A458" s="33">
        <v>6</v>
      </c>
      <c r="B458" s="34" t="s">
        <v>434</v>
      </c>
      <c r="C458" s="28" t="str">
        <f t="shared" si="46"/>
        <v>روحانی</v>
      </c>
      <c r="D458" s="35">
        <v>49142</v>
      </c>
      <c r="E458" s="35">
        <v>964</v>
      </c>
      <c r="F458" s="36">
        <f t="shared" si="47"/>
        <v>1.9616621220137562E-2</v>
      </c>
      <c r="G458" s="40">
        <v>48178</v>
      </c>
      <c r="H458" s="35">
        <v>33095</v>
      </c>
      <c r="I458" s="36">
        <f t="shared" si="48"/>
        <v>0.67345651377640303</v>
      </c>
      <c r="J458" s="35">
        <v>14556</v>
      </c>
      <c r="K458" s="36">
        <f t="shared" si="45"/>
        <v>0.29620284074722236</v>
      </c>
      <c r="L458" s="35">
        <v>356</v>
      </c>
      <c r="M458" s="36">
        <f t="shared" si="49"/>
        <v>7.2443124007976886E-3</v>
      </c>
      <c r="N458" s="35">
        <v>171</v>
      </c>
      <c r="O458" s="36">
        <f t="shared" si="50"/>
        <v>3.4797118554393391E-3</v>
      </c>
    </row>
    <row r="459" spans="1:15" thickBot="1" x14ac:dyDescent="0.25">
      <c r="A459" s="33">
        <v>7</v>
      </c>
      <c r="B459" s="34" t="s">
        <v>435</v>
      </c>
      <c r="C459" s="28" t="str">
        <f t="shared" si="46"/>
        <v>روحانی</v>
      </c>
      <c r="D459" s="35">
        <v>21766</v>
      </c>
      <c r="E459" s="35">
        <v>563</v>
      </c>
      <c r="F459" s="36">
        <f t="shared" si="47"/>
        <v>2.5866029587429937E-2</v>
      </c>
      <c r="G459" s="40">
        <v>21203</v>
      </c>
      <c r="H459" s="35">
        <v>11213</v>
      </c>
      <c r="I459" s="36">
        <f t="shared" si="48"/>
        <v>0.51516126068179735</v>
      </c>
      <c r="J459" s="35">
        <v>9756</v>
      </c>
      <c r="K459" s="36">
        <f t="shared" si="45"/>
        <v>0.44822199761095288</v>
      </c>
      <c r="L459" s="35">
        <v>167</v>
      </c>
      <c r="M459" s="36">
        <f t="shared" si="49"/>
        <v>7.672516769273178E-3</v>
      </c>
      <c r="N459" s="35">
        <v>67</v>
      </c>
      <c r="O459" s="36">
        <f t="shared" si="50"/>
        <v>3.0781953505467242E-3</v>
      </c>
    </row>
    <row r="460" spans="1:15" thickBot="1" x14ac:dyDescent="0.25">
      <c r="A460" s="33">
        <v>8</v>
      </c>
      <c r="B460" s="34" t="s">
        <v>436</v>
      </c>
      <c r="C460" s="28" t="str">
        <f t="shared" si="46"/>
        <v>روحانی</v>
      </c>
      <c r="D460" s="35">
        <v>41964</v>
      </c>
      <c r="E460" s="35">
        <v>900</v>
      </c>
      <c r="F460" s="36">
        <f t="shared" si="47"/>
        <v>2.1446954532456392E-2</v>
      </c>
      <c r="G460" s="40">
        <v>41064</v>
      </c>
      <c r="H460" s="35">
        <v>28910</v>
      </c>
      <c r="I460" s="36">
        <f t="shared" si="48"/>
        <v>0.6889238394814603</v>
      </c>
      <c r="J460" s="35">
        <v>11698</v>
      </c>
      <c r="K460" s="36">
        <f t="shared" si="45"/>
        <v>0.27876274902297205</v>
      </c>
      <c r="L460" s="35">
        <v>306</v>
      </c>
      <c r="M460" s="36">
        <f t="shared" si="49"/>
        <v>7.291964541035173E-3</v>
      </c>
      <c r="N460" s="35">
        <v>150</v>
      </c>
      <c r="O460" s="36">
        <f t="shared" si="50"/>
        <v>3.5744924220760654E-3</v>
      </c>
    </row>
    <row r="461" spans="1:15" thickBot="1" x14ac:dyDescent="0.25">
      <c r="A461" s="33">
        <v>9</v>
      </c>
      <c r="B461" s="34" t="s">
        <v>437</v>
      </c>
      <c r="C461" s="28" t="str">
        <f t="shared" si="46"/>
        <v>روحانی</v>
      </c>
      <c r="D461" s="35">
        <v>54143</v>
      </c>
      <c r="E461" s="35">
        <v>1826</v>
      </c>
      <c r="F461" s="36">
        <f t="shared" si="47"/>
        <v>3.3725504682045694E-2</v>
      </c>
      <c r="G461" s="40">
        <v>52317</v>
      </c>
      <c r="H461" s="35">
        <v>26886</v>
      </c>
      <c r="I461" s="36">
        <f t="shared" si="48"/>
        <v>0.49657388766784255</v>
      </c>
      <c r="J461" s="35">
        <v>24570</v>
      </c>
      <c r="K461" s="36">
        <f t="shared" si="45"/>
        <v>0.45379827493858854</v>
      </c>
      <c r="L461" s="35">
        <v>565</v>
      </c>
      <c r="M461" s="36">
        <f t="shared" si="49"/>
        <v>1.043532866667898E-2</v>
      </c>
      <c r="N461" s="35">
        <v>296</v>
      </c>
      <c r="O461" s="36">
        <f t="shared" si="50"/>
        <v>5.4670040448442092E-3</v>
      </c>
    </row>
    <row r="462" spans="1:15" thickBot="1" x14ac:dyDescent="0.25">
      <c r="A462" s="33">
        <v>10</v>
      </c>
      <c r="B462" s="34" t="s">
        <v>438</v>
      </c>
      <c r="C462" s="28" t="str">
        <f t="shared" si="46"/>
        <v>روحانی</v>
      </c>
      <c r="D462" s="35">
        <v>325984</v>
      </c>
      <c r="E462" s="35">
        <v>6658</v>
      </c>
      <c r="F462" s="36">
        <f t="shared" si="47"/>
        <v>2.0424315303818594E-2</v>
      </c>
      <c r="G462" s="40">
        <v>319326</v>
      </c>
      <c r="H462" s="35">
        <v>228729</v>
      </c>
      <c r="I462" s="36">
        <f t="shared" si="48"/>
        <v>0.70165713654657902</v>
      </c>
      <c r="J462" s="35">
        <v>85628</v>
      </c>
      <c r="K462" s="36">
        <f t="shared" si="45"/>
        <v>0.2626754687346618</v>
      </c>
      <c r="L462" s="35">
        <v>3340</v>
      </c>
      <c r="M462" s="36">
        <f t="shared" si="49"/>
        <v>1.0245901639344262E-2</v>
      </c>
      <c r="N462" s="35">
        <v>1629</v>
      </c>
      <c r="O462" s="36">
        <f t="shared" si="50"/>
        <v>4.9971777755963486E-3</v>
      </c>
    </row>
    <row r="463" spans="1:15" thickBot="1" x14ac:dyDescent="0.3">
      <c r="A463" s="130" t="s">
        <v>482</v>
      </c>
      <c r="B463" s="131"/>
      <c r="C463" s="28" t="str">
        <f t="shared" si="46"/>
        <v>روحانی</v>
      </c>
      <c r="D463" s="42">
        <v>633209</v>
      </c>
      <c r="E463" s="42">
        <v>14655</v>
      </c>
      <c r="F463" s="38">
        <f t="shared" si="47"/>
        <v>2.3144017220222707E-2</v>
      </c>
      <c r="G463" s="42">
        <v>618554</v>
      </c>
      <c r="H463" s="42">
        <v>402995</v>
      </c>
      <c r="I463" s="38">
        <f t="shared" si="48"/>
        <v>0.63643283655159666</v>
      </c>
      <c r="J463" s="42">
        <v>206514</v>
      </c>
      <c r="K463" s="38">
        <f t="shared" si="45"/>
        <v>0.32613876303084766</v>
      </c>
      <c r="L463" s="42">
        <v>6145</v>
      </c>
      <c r="M463" s="38">
        <f t="shared" si="49"/>
        <v>9.7045367327375318E-3</v>
      </c>
      <c r="N463" s="86">
        <f>G463-(H463+J463+L463)</f>
        <v>2900</v>
      </c>
      <c r="O463" s="38">
        <f t="shared" si="50"/>
        <v>4.579846464595418E-3</v>
      </c>
    </row>
  </sheetData>
  <mergeCells count="31">
    <mergeCell ref="A184:B184"/>
    <mergeCell ref="A24:B24"/>
    <mergeCell ref="A42:B42"/>
    <mergeCell ref="A53:B53"/>
    <mergeCell ref="A78:B78"/>
    <mergeCell ref="A85:B85"/>
    <mergeCell ref="A96:B96"/>
    <mergeCell ref="A107:B107"/>
    <mergeCell ref="A124:B124"/>
    <mergeCell ref="A134:B134"/>
    <mergeCell ref="A146:B146"/>
    <mergeCell ref="A175:B175"/>
    <mergeCell ref="A363:B363"/>
    <mergeCell ref="A212:B212"/>
    <mergeCell ref="A221:B221"/>
    <mergeCell ref="A230:B230"/>
    <mergeCell ref="A250:B250"/>
    <mergeCell ref="A280:B280"/>
    <mergeCell ref="A287:B287"/>
    <mergeCell ref="A289:B289"/>
    <mergeCell ref="A300:B300"/>
    <mergeCell ref="A324:B324"/>
    <mergeCell ref="A339:B339"/>
    <mergeCell ref="A348:B348"/>
    <mergeCell ref="A463:B463"/>
    <mergeCell ref="A380:B380"/>
    <mergeCell ref="A392:B392"/>
    <mergeCell ref="A415:B415"/>
    <mergeCell ref="A428:B428"/>
    <mergeCell ref="A442:B442"/>
    <mergeCell ref="A452:B452"/>
  </mergeCells>
  <conditionalFormatting sqref="F1:F46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:I463">
    <cfRule type="colorScale" priority="10">
      <colorScale>
        <cfvo type="min"/>
        <cfvo type="max"/>
        <color rgb="FFDCC5ED"/>
        <color rgb="FF3C1A56"/>
      </colorScale>
    </cfRule>
  </conditionalFormatting>
  <conditionalFormatting sqref="K1:K463">
    <cfRule type="colorScale" priority="9">
      <colorScale>
        <cfvo type="min"/>
        <cfvo type="max"/>
        <color rgb="FFFCFCFF"/>
        <color rgb="FF63BE7B"/>
      </colorScale>
    </cfRule>
  </conditionalFormatting>
  <conditionalFormatting sqref="M1:M463">
    <cfRule type="colorScale" priority="8">
      <colorScale>
        <cfvo type="min"/>
        <cfvo type="max"/>
        <color rgb="FFFCFCFF"/>
        <color rgb="FFF8696B"/>
      </colorScale>
    </cfRule>
  </conditionalFormatting>
  <conditionalFormatting sqref="O1:O463">
    <cfRule type="colorScale" priority="7">
      <colorScale>
        <cfvo type="min"/>
        <cfvo type="max"/>
        <color theme="0"/>
        <color theme="7" tint="-0.499984740745262"/>
      </colorScale>
    </cfRule>
  </conditionalFormatting>
  <conditionalFormatting sqref="C1 C3:C1048576">
    <cfRule type="expression" dxfId="9" priority="3">
      <formula>$I:$I&gt;$K:$K</formula>
    </cfRule>
  </conditionalFormatting>
  <conditionalFormatting sqref="C1 C3:C1048576">
    <cfRule type="containsText" dxfId="8" priority="1" operator="containsText" text="رئیسی">
      <formula>NOT(ISERROR(SEARCH("رئیسی",C1)))</formula>
    </cfRule>
    <cfRule type="containsText" dxfId="7" priority="2" operator="containsText" text="روحانی">
      <formula>NOT(ISERROR(SEARCH("روحانی",C1)))</formula>
    </cfRule>
  </conditionalFormatting>
  <conditionalFormatting sqref="B1:B463">
    <cfRule type="expression" dxfId="6" priority="6">
      <formula>#REF!&gt;#REF!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zoomScale="90" zoomScaleNormal="90" workbookViewId="0">
      <pane xSplit="3" ySplit="3" topLeftCell="D30" activePane="bottomRight" state="frozen"/>
      <selection pane="topRight" activeCell="D1" sqref="D1"/>
      <selection pane="bottomLeft" activeCell="A4" sqref="A4"/>
      <selection pane="bottomRight" activeCell="H41" sqref="H41"/>
    </sheetView>
  </sheetViews>
  <sheetFormatPr defaultRowHeight="20.25" customHeight="1" x14ac:dyDescent="0.25"/>
  <cols>
    <col min="1" max="1" width="5.875" style="9" bestFit="1" customWidth="1"/>
    <col min="2" max="2" width="20.75" style="9" customWidth="1"/>
    <col min="3" max="3" width="10.5" style="9" customWidth="1"/>
    <col min="4" max="4" width="15" style="9" customWidth="1"/>
    <col min="5" max="5" width="13.5" style="9" customWidth="1"/>
    <col min="6" max="6" width="9.125" style="9" customWidth="1"/>
    <col min="7" max="8" width="15" style="9" customWidth="1"/>
    <col min="9" max="9" width="10.75" style="9" customWidth="1"/>
    <col min="10" max="10" width="15" style="9" bestFit="1" customWidth="1"/>
    <col min="11" max="11" width="10.75" style="9" customWidth="1"/>
    <col min="12" max="12" width="11" style="9" bestFit="1" customWidth="1"/>
    <col min="13" max="13" width="9.125" style="9" customWidth="1"/>
    <col min="14" max="14" width="11" style="9" customWidth="1"/>
    <col min="15" max="15" width="9.125" style="9" customWidth="1"/>
    <col min="16" max="16384" width="9" style="9"/>
  </cols>
  <sheetData>
    <row r="1" spans="1:15" ht="20.25" customHeight="1" x14ac:dyDescent="0.25">
      <c r="A1" s="157" t="s">
        <v>439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8"/>
    </row>
    <row r="2" spans="1:15" ht="20.25" customHeight="1" thickBot="1" x14ac:dyDescent="0.3">
      <c r="A2" s="157" t="s">
        <v>440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8"/>
    </row>
    <row r="3" spans="1:15" s="23" customFormat="1" ht="76.5" customHeight="1" thickBot="1" x14ac:dyDescent="0.3">
      <c r="A3" s="20" t="s">
        <v>0</v>
      </c>
      <c r="B3" s="21" t="s">
        <v>441</v>
      </c>
      <c r="C3" s="21" t="s">
        <v>486</v>
      </c>
      <c r="D3" s="21" t="s">
        <v>2</v>
      </c>
      <c r="E3" s="21" t="s">
        <v>3</v>
      </c>
      <c r="F3" s="21" t="s">
        <v>460</v>
      </c>
      <c r="G3" s="21" t="s">
        <v>4</v>
      </c>
      <c r="H3" s="21" t="s">
        <v>442</v>
      </c>
      <c r="I3" s="21" t="s">
        <v>460</v>
      </c>
      <c r="J3" s="21" t="s">
        <v>483</v>
      </c>
      <c r="K3" s="21" t="s">
        <v>460</v>
      </c>
      <c r="L3" s="21" t="s">
        <v>484</v>
      </c>
      <c r="M3" s="21" t="s">
        <v>460</v>
      </c>
      <c r="N3" s="21" t="s">
        <v>485</v>
      </c>
      <c r="O3" s="22" t="s">
        <v>460</v>
      </c>
    </row>
    <row r="4" spans="1:15" ht="20.25" customHeight="1" thickBot="1" x14ac:dyDescent="0.3">
      <c r="A4" s="3">
        <v>1</v>
      </c>
      <c r="B4" s="4" t="s">
        <v>30</v>
      </c>
      <c r="C4" s="24" t="str">
        <f>IF(MAX(I4,K4,M4,O4)=I4,"روحانی",IF(MAX(I4,K4,M4,O4)=K4,"رئیسی"))</f>
        <v>روحانی</v>
      </c>
      <c r="D4" s="10">
        <v>2057863</v>
      </c>
      <c r="E4" s="10">
        <v>72711</v>
      </c>
      <c r="F4" s="1">
        <f>E4/D4</f>
        <v>3.5333255906734314E-2</v>
      </c>
      <c r="G4" s="10">
        <v>1985152</v>
      </c>
      <c r="H4" s="10">
        <v>1281020</v>
      </c>
      <c r="I4" s="1">
        <f>H4/D4</f>
        <v>0.62250013727833198</v>
      </c>
      <c r="J4" s="10">
        <v>662263</v>
      </c>
      <c r="K4" s="1">
        <f>J4/D4</f>
        <v>0.32182074316900589</v>
      </c>
      <c r="L4" s="10">
        <v>27624</v>
      </c>
      <c r="M4" s="1">
        <f>L4/D4</f>
        <v>1.3423634129191302E-2</v>
      </c>
      <c r="N4" s="10">
        <v>14245</v>
      </c>
      <c r="O4" s="1">
        <f>N4/D4</f>
        <v>6.9222295167365366E-3</v>
      </c>
    </row>
    <row r="5" spans="1:15" ht="20.25" customHeight="1" thickBot="1" x14ac:dyDescent="0.3">
      <c r="A5" s="5">
        <v>2</v>
      </c>
      <c r="B5" s="6" t="s">
        <v>48</v>
      </c>
      <c r="C5" s="24" t="str">
        <f t="shared" ref="C5:C36" si="0">IF(MAX(I5,K5,M5,O5)=I5,"روحانی",IF(MAX(I5,K5,M5,O5)=K5,"رئیسی"))</f>
        <v>روحانی</v>
      </c>
      <c r="D5" s="11">
        <v>1610380</v>
      </c>
      <c r="E5" s="11">
        <v>73880</v>
      </c>
      <c r="F5" s="1">
        <f t="shared" ref="F5:F38" si="1">E5/D5</f>
        <v>4.5877370558501718E-2</v>
      </c>
      <c r="G5" s="11">
        <v>1536500</v>
      </c>
      <c r="H5" s="11">
        <v>1030286</v>
      </c>
      <c r="I5" s="1">
        <f t="shared" ref="I5:I38" si="2">H5/D5</f>
        <v>0.63977818899886985</v>
      </c>
      <c r="J5" s="11">
        <v>473857</v>
      </c>
      <c r="K5" s="1">
        <f t="shared" ref="K5:K38" si="3">J5/D5</f>
        <v>0.29425166730833718</v>
      </c>
      <c r="L5" s="11">
        <v>18386</v>
      </c>
      <c r="M5" s="1">
        <f t="shared" ref="M5:M38" si="4">L5/D5</f>
        <v>1.1417181038015872E-2</v>
      </c>
      <c r="N5" s="11">
        <v>13971</v>
      </c>
      <c r="O5" s="1">
        <f t="shared" ref="O5:O38" si="5">N5/D5</f>
        <v>8.6755920962754141E-3</v>
      </c>
    </row>
    <row r="6" spans="1:15" ht="20.25" customHeight="1" thickBot="1" x14ac:dyDescent="0.3">
      <c r="A6" s="3">
        <v>3</v>
      </c>
      <c r="B6" s="4" t="s">
        <v>49</v>
      </c>
      <c r="C6" s="24" t="str">
        <f t="shared" si="0"/>
        <v>روحانی</v>
      </c>
      <c r="D6" s="10">
        <v>704516</v>
      </c>
      <c r="E6" s="10">
        <v>18565</v>
      </c>
      <c r="F6" s="1">
        <f t="shared" si="1"/>
        <v>2.635142424018759E-2</v>
      </c>
      <c r="G6" s="10">
        <v>685951</v>
      </c>
      <c r="H6" s="10">
        <v>412735</v>
      </c>
      <c r="I6" s="1">
        <f t="shared" si="2"/>
        <v>0.58584191132635743</v>
      </c>
      <c r="J6" s="10">
        <v>261056</v>
      </c>
      <c r="K6" s="1">
        <f t="shared" si="3"/>
        <v>0.37054658801219559</v>
      </c>
      <c r="L6" s="10">
        <v>8543</v>
      </c>
      <c r="M6" s="1">
        <f t="shared" si="4"/>
        <v>1.212605533444237E-2</v>
      </c>
      <c r="N6" s="10">
        <v>3617</v>
      </c>
      <c r="O6" s="1">
        <f t="shared" si="5"/>
        <v>5.1340210868170491E-3</v>
      </c>
    </row>
    <row r="7" spans="1:15" ht="20.25" customHeight="1" thickBot="1" x14ac:dyDescent="0.3">
      <c r="A7" s="5">
        <v>4</v>
      </c>
      <c r="B7" s="6" t="s">
        <v>58</v>
      </c>
      <c r="C7" s="24" t="str">
        <f t="shared" si="0"/>
        <v>روحانی</v>
      </c>
      <c r="D7" s="11">
        <v>2587975</v>
      </c>
      <c r="E7" s="11">
        <v>84759</v>
      </c>
      <c r="F7" s="1">
        <f t="shared" si="1"/>
        <v>3.2751089172036049E-2</v>
      </c>
      <c r="G7" s="11">
        <v>2503216</v>
      </c>
      <c r="H7" s="11">
        <v>1401482</v>
      </c>
      <c r="I7" s="1">
        <f t="shared" si="2"/>
        <v>0.54153614312348453</v>
      </c>
      <c r="J7" s="11">
        <v>1045932</v>
      </c>
      <c r="K7" s="1">
        <f t="shared" si="3"/>
        <v>0.40415073561375209</v>
      </c>
      <c r="L7" s="11">
        <v>37775</v>
      </c>
      <c r="M7" s="1">
        <f t="shared" si="4"/>
        <v>1.4596354292448729E-2</v>
      </c>
      <c r="N7" s="11">
        <v>18027</v>
      </c>
      <c r="O7" s="1">
        <f t="shared" si="5"/>
        <v>6.9656777982785769E-3</v>
      </c>
    </row>
    <row r="8" spans="1:15" ht="20.25" customHeight="1" thickBot="1" x14ac:dyDescent="0.3">
      <c r="A8" s="3">
        <v>5</v>
      </c>
      <c r="B8" s="4" t="s">
        <v>275</v>
      </c>
      <c r="C8" s="24" t="str">
        <f t="shared" si="0"/>
        <v>روحانی</v>
      </c>
      <c r="D8" s="10">
        <v>1275225</v>
      </c>
      <c r="E8" s="10">
        <v>30253</v>
      </c>
      <c r="F8" s="1">
        <f t="shared" si="1"/>
        <v>2.3723656609617911E-2</v>
      </c>
      <c r="G8" s="10">
        <v>1244972</v>
      </c>
      <c r="H8" s="10">
        <v>832045</v>
      </c>
      <c r="I8" s="1">
        <f t="shared" si="2"/>
        <v>0.65246917210688304</v>
      </c>
      <c r="J8" s="10">
        <v>390488</v>
      </c>
      <c r="K8" s="1">
        <f t="shared" si="3"/>
        <v>0.30621106079319338</v>
      </c>
      <c r="L8" s="10">
        <v>16533</v>
      </c>
      <c r="M8" s="1">
        <f t="shared" si="4"/>
        <v>1.2964770922778333E-2</v>
      </c>
      <c r="N8" s="10">
        <v>5906</v>
      </c>
      <c r="O8" s="1">
        <f t="shared" si="5"/>
        <v>4.6313395675272994E-3</v>
      </c>
    </row>
    <row r="9" spans="1:15" ht="20.25" customHeight="1" thickBot="1" x14ac:dyDescent="0.3">
      <c r="A9" s="5">
        <v>6</v>
      </c>
      <c r="B9" s="6" t="s">
        <v>97</v>
      </c>
      <c r="C9" s="24" t="str">
        <f t="shared" si="0"/>
        <v>روحانی</v>
      </c>
      <c r="D9" s="11">
        <v>341436</v>
      </c>
      <c r="E9" s="11">
        <v>15564</v>
      </c>
      <c r="F9" s="1">
        <f t="shared" si="1"/>
        <v>4.5583945453906441E-2</v>
      </c>
      <c r="G9" s="11">
        <v>325872</v>
      </c>
      <c r="H9" s="11">
        <v>188925</v>
      </c>
      <c r="I9" s="1">
        <f t="shared" si="2"/>
        <v>0.55332478121814921</v>
      </c>
      <c r="J9" s="11">
        <v>133023</v>
      </c>
      <c r="K9" s="1">
        <f t="shared" si="3"/>
        <v>0.38959863634766106</v>
      </c>
      <c r="L9" s="11">
        <v>2781</v>
      </c>
      <c r="M9" s="1">
        <f t="shared" si="4"/>
        <v>8.1450110708888336E-3</v>
      </c>
      <c r="N9" s="11">
        <v>1143</v>
      </c>
      <c r="O9" s="1">
        <f t="shared" si="5"/>
        <v>3.3476259093944399E-3</v>
      </c>
    </row>
    <row r="10" spans="1:15" ht="20.25" customHeight="1" thickBot="1" x14ac:dyDescent="0.3">
      <c r="A10" s="3">
        <v>7</v>
      </c>
      <c r="B10" s="4" t="s">
        <v>99</v>
      </c>
      <c r="C10" s="24" t="str">
        <f t="shared" si="0"/>
        <v>روحانی</v>
      </c>
      <c r="D10" s="10">
        <v>573171</v>
      </c>
      <c r="E10" s="10">
        <v>15298</v>
      </c>
      <c r="F10" s="1">
        <f t="shared" si="1"/>
        <v>2.6690115166329072E-2</v>
      </c>
      <c r="G10" s="10">
        <v>557873</v>
      </c>
      <c r="H10" s="10">
        <v>328806</v>
      </c>
      <c r="I10" s="1">
        <f t="shared" si="2"/>
        <v>0.57366126339260015</v>
      </c>
      <c r="J10" s="10">
        <v>223278</v>
      </c>
      <c r="K10" s="1">
        <f t="shared" si="3"/>
        <v>0.38954866872189975</v>
      </c>
      <c r="L10" s="10">
        <v>3808</v>
      </c>
      <c r="M10" s="1">
        <f t="shared" si="4"/>
        <v>6.6437415710145836E-3</v>
      </c>
      <c r="N10" s="10">
        <v>1981</v>
      </c>
      <c r="O10" s="1">
        <f t="shared" si="5"/>
        <v>3.4562111481564839E-3</v>
      </c>
    </row>
    <row r="11" spans="1:15" ht="20.25" customHeight="1" thickBot="1" x14ac:dyDescent="0.3">
      <c r="A11" s="5">
        <v>8</v>
      </c>
      <c r="B11" s="6" t="s">
        <v>122</v>
      </c>
      <c r="C11" s="24" t="str">
        <f t="shared" si="0"/>
        <v>روحانی</v>
      </c>
      <c r="D11" s="11">
        <v>6214591</v>
      </c>
      <c r="E11" s="11">
        <v>138359</v>
      </c>
      <c r="F11" s="1">
        <f t="shared" si="1"/>
        <v>2.226357293665826E-2</v>
      </c>
      <c r="G11" s="11">
        <v>6076232</v>
      </c>
      <c r="H11" s="11">
        <v>4045357</v>
      </c>
      <c r="I11" s="1">
        <f t="shared" si="2"/>
        <v>0.6509450098968701</v>
      </c>
      <c r="J11" s="11">
        <v>1918390</v>
      </c>
      <c r="K11" s="1">
        <f t="shared" si="3"/>
        <v>0.30869127187935619</v>
      </c>
      <c r="L11" s="11">
        <v>82625</v>
      </c>
      <c r="M11" s="1">
        <f t="shared" si="4"/>
        <v>1.3295323859607173E-2</v>
      </c>
      <c r="N11" s="11">
        <v>29860</v>
      </c>
      <c r="O11" s="1">
        <f t="shared" si="5"/>
        <v>4.8048214275082622E-3</v>
      </c>
    </row>
    <row r="12" spans="1:15" ht="20.25" customHeight="1" thickBot="1" x14ac:dyDescent="0.3">
      <c r="A12" s="3">
        <v>9</v>
      </c>
      <c r="B12" s="4" t="s">
        <v>443</v>
      </c>
      <c r="C12" s="24" t="str">
        <f t="shared" si="0"/>
        <v>روحانی</v>
      </c>
      <c r="D12" s="10">
        <v>518234</v>
      </c>
      <c r="E12" s="10">
        <v>14574</v>
      </c>
      <c r="F12" s="1">
        <f t="shared" si="1"/>
        <v>2.8122431179737339E-2</v>
      </c>
      <c r="G12" s="10">
        <v>503660</v>
      </c>
      <c r="H12" s="10">
        <v>272917</v>
      </c>
      <c r="I12" s="1">
        <f t="shared" si="2"/>
        <v>0.52662889737068586</v>
      </c>
      <c r="J12" s="10">
        <v>222313</v>
      </c>
      <c r="K12" s="1">
        <f t="shared" si="3"/>
        <v>0.42898188849052743</v>
      </c>
      <c r="L12" s="10">
        <v>6120</v>
      </c>
      <c r="M12" s="1">
        <f t="shared" si="4"/>
        <v>1.180933709482589E-2</v>
      </c>
      <c r="N12" s="10">
        <v>2310</v>
      </c>
      <c r="O12" s="1">
        <f t="shared" si="5"/>
        <v>4.4574458642234974E-3</v>
      </c>
    </row>
    <row r="13" spans="1:15" ht="20.25" customHeight="1" thickBot="1" x14ac:dyDescent="0.3">
      <c r="A13" s="5">
        <v>10</v>
      </c>
      <c r="B13" s="6" t="s">
        <v>444</v>
      </c>
      <c r="C13" s="24" t="str">
        <f t="shared" si="0"/>
        <v>رئیسی</v>
      </c>
      <c r="D13" s="11">
        <v>470761</v>
      </c>
      <c r="E13" s="11">
        <v>5376</v>
      </c>
      <c r="F13" s="1">
        <f t="shared" si="1"/>
        <v>1.1419807503170398E-2</v>
      </c>
      <c r="G13" s="11">
        <v>465385</v>
      </c>
      <c r="H13" s="11">
        <v>159432</v>
      </c>
      <c r="I13" s="1">
        <f t="shared" si="2"/>
        <v>0.33866866626589714</v>
      </c>
      <c r="J13" s="11">
        <v>301976</v>
      </c>
      <c r="K13" s="1">
        <f t="shared" si="3"/>
        <v>0.64146350271156705</v>
      </c>
      <c r="L13" s="11">
        <v>2917</v>
      </c>
      <c r="M13" s="1">
        <f t="shared" si="4"/>
        <v>6.196350164945694E-3</v>
      </c>
      <c r="N13" s="11">
        <v>1060</v>
      </c>
      <c r="O13" s="1">
        <f t="shared" si="5"/>
        <v>2.2516733544197588E-3</v>
      </c>
    </row>
    <row r="14" spans="1:15" ht="20.25" customHeight="1" thickBot="1" x14ac:dyDescent="0.3">
      <c r="A14" s="3">
        <v>11</v>
      </c>
      <c r="B14" s="4" t="s">
        <v>445</v>
      </c>
      <c r="C14" s="24" t="str">
        <f t="shared" si="0"/>
        <v>رئیسی</v>
      </c>
      <c r="D14" s="10">
        <v>3456382</v>
      </c>
      <c r="E14" s="10">
        <v>59345</v>
      </c>
      <c r="F14" s="1">
        <f t="shared" si="1"/>
        <v>1.7169687841216624E-2</v>
      </c>
      <c r="G14" s="10">
        <v>3397037</v>
      </c>
      <c r="H14" s="10">
        <v>1437382</v>
      </c>
      <c r="I14" s="1">
        <f t="shared" si="2"/>
        <v>0.41586317716039489</v>
      </c>
      <c r="J14" s="10">
        <v>1903067</v>
      </c>
      <c r="K14" s="1">
        <f t="shared" si="3"/>
        <v>0.55059510204601225</v>
      </c>
      <c r="L14" s="10">
        <v>42512</v>
      </c>
      <c r="M14" s="1">
        <f t="shared" si="4"/>
        <v>1.2299566425238877E-2</v>
      </c>
      <c r="N14" s="10">
        <v>14076</v>
      </c>
      <c r="O14" s="1">
        <f t="shared" si="5"/>
        <v>4.0724665271373358E-3</v>
      </c>
    </row>
    <row r="15" spans="1:15" ht="20.25" customHeight="1" thickBot="1" x14ac:dyDescent="0.3">
      <c r="A15" s="5">
        <v>12</v>
      </c>
      <c r="B15" s="6" t="s">
        <v>446</v>
      </c>
      <c r="C15" s="24" t="str">
        <f t="shared" si="0"/>
        <v>رئیسی</v>
      </c>
      <c r="D15" s="11">
        <v>522275</v>
      </c>
      <c r="E15" s="11">
        <v>10129</v>
      </c>
      <c r="F15" s="1">
        <f t="shared" si="1"/>
        <v>1.9393997415154851E-2</v>
      </c>
      <c r="G15" s="11">
        <v>512146</v>
      </c>
      <c r="H15" s="11">
        <v>231313</v>
      </c>
      <c r="I15" s="1">
        <f t="shared" si="2"/>
        <v>0.44289502656646401</v>
      </c>
      <c r="J15" s="11">
        <v>272690</v>
      </c>
      <c r="K15" s="1">
        <f t="shared" si="3"/>
        <v>0.52211957302187539</v>
      </c>
      <c r="L15" s="11">
        <v>6027</v>
      </c>
      <c r="M15" s="1">
        <f t="shared" si="4"/>
        <v>1.1539897563544109E-2</v>
      </c>
      <c r="N15" s="11">
        <v>2116</v>
      </c>
      <c r="O15" s="1">
        <f t="shared" si="5"/>
        <v>4.0515054329615628E-3</v>
      </c>
    </row>
    <row r="16" spans="1:15" ht="20.25" customHeight="1" thickBot="1" x14ac:dyDescent="0.3">
      <c r="A16" s="3">
        <v>13</v>
      </c>
      <c r="B16" s="4" t="s">
        <v>447</v>
      </c>
      <c r="C16" s="24" t="str">
        <f t="shared" si="0"/>
        <v>روحانی</v>
      </c>
      <c r="D16" s="10">
        <v>2264611</v>
      </c>
      <c r="E16" s="10">
        <v>110579</v>
      </c>
      <c r="F16" s="1">
        <f t="shared" si="1"/>
        <v>4.8829136659673561E-2</v>
      </c>
      <c r="G16" s="10">
        <v>2154032</v>
      </c>
      <c r="H16" s="10">
        <v>1194423</v>
      </c>
      <c r="I16" s="1">
        <f t="shared" si="2"/>
        <v>0.52742965568921107</v>
      </c>
      <c r="J16" s="10">
        <v>920970</v>
      </c>
      <c r="K16" s="1">
        <f t="shared" si="3"/>
        <v>0.40667911619258229</v>
      </c>
      <c r="L16" s="10">
        <v>23507</v>
      </c>
      <c r="M16" s="1">
        <f t="shared" si="4"/>
        <v>1.0380149173522518E-2</v>
      </c>
      <c r="N16" s="10">
        <v>15132</v>
      </c>
      <c r="O16" s="1">
        <f t="shared" si="5"/>
        <v>6.6819422850105384E-3</v>
      </c>
    </row>
    <row r="17" spans="1:15" ht="20.25" customHeight="1" thickBot="1" x14ac:dyDescent="0.3">
      <c r="A17" s="5">
        <v>14</v>
      </c>
      <c r="B17" s="6" t="s">
        <v>210</v>
      </c>
      <c r="C17" s="24" t="str">
        <f t="shared" si="0"/>
        <v>رئیسی</v>
      </c>
      <c r="D17" s="11">
        <v>584433</v>
      </c>
      <c r="E17" s="11">
        <v>16808</v>
      </c>
      <c r="F17" s="1">
        <f t="shared" si="1"/>
        <v>2.8759498522499587E-2</v>
      </c>
      <c r="G17" s="11">
        <v>567625</v>
      </c>
      <c r="H17" s="11">
        <v>260049</v>
      </c>
      <c r="I17" s="1">
        <f t="shared" si="2"/>
        <v>0.44495947354102183</v>
      </c>
      <c r="J17" s="11">
        <v>294603</v>
      </c>
      <c r="K17" s="1">
        <f t="shared" si="3"/>
        <v>0.50408344498000623</v>
      </c>
      <c r="L17" s="11">
        <v>9760</v>
      </c>
      <c r="M17" s="1">
        <f t="shared" si="4"/>
        <v>1.669994678603022E-2</v>
      </c>
      <c r="N17" s="11">
        <v>3213</v>
      </c>
      <c r="O17" s="1">
        <f t="shared" si="5"/>
        <v>5.4976361704421207E-3</v>
      </c>
    </row>
    <row r="18" spans="1:15" ht="20.25" customHeight="1" thickBot="1" x14ac:dyDescent="0.3">
      <c r="A18" s="3">
        <v>15</v>
      </c>
      <c r="B18" s="4" t="s">
        <v>219</v>
      </c>
      <c r="C18" s="24" t="str">
        <f t="shared" si="0"/>
        <v>رئیسی</v>
      </c>
      <c r="D18" s="10">
        <v>403605</v>
      </c>
      <c r="E18" s="10">
        <v>12810</v>
      </c>
      <c r="F18" s="1">
        <f t="shared" si="1"/>
        <v>3.1738952688891368E-2</v>
      </c>
      <c r="G18" s="10">
        <v>390795</v>
      </c>
      <c r="H18" s="10">
        <v>182279</v>
      </c>
      <c r="I18" s="1">
        <f t="shared" si="2"/>
        <v>0.45162720977193049</v>
      </c>
      <c r="J18" s="10">
        <v>200658</v>
      </c>
      <c r="K18" s="1">
        <f t="shared" si="3"/>
        <v>0.49716430668599249</v>
      </c>
      <c r="L18" s="10">
        <v>5758</v>
      </c>
      <c r="M18" s="1">
        <f t="shared" si="4"/>
        <v>1.4266423855006751E-2</v>
      </c>
      <c r="N18" s="10">
        <v>2100</v>
      </c>
      <c r="O18" s="1">
        <f t="shared" si="5"/>
        <v>5.2031069981789127E-3</v>
      </c>
    </row>
    <row r="19" spans="1:15" ht="20.25" customHeight="1" thickBot="1" x14ac:dyDescent="0.3">
      <c r="A19" s="5">
        <v>16</v>
      </c>
      <c r="B19" s="6" t="s">
        <v>448</v>
      </c>
      <c r="C19" s="24" t="str">
        <f t="shared" si="0"/>
        <v>روحانی</v>
      </c>
      <c r="D19" s="11">
        <v>1213124</v>
      </c>
      <c r="E19" s="11">
        <v>14456</v>
      </c>
      <c r="F19" s="1">
        <f t="shared" si="1"/>
        <v>1.1916341610585562E-2</v>
      </c>
      <c r="G19" s="11">
        <v>1198668</v>
      </c>
      <c r="H19" s="11">
        <v>875694</v>
      </c>
      <c r="I19" s="1">
        <f t="shared" si="2"/>
        <v>0.72185036319452922</v>
      </c>
      <c r="J19" s="11">
        <v>314502</v>
      </c>
      <c r="K19" s="1">
        <f t="shared" si="3"/>
        <v>0.25924967274573746</v>
      </c>
      <c r="L19" s="11">
        <v>5401</v>
      </c>
      <c r="M19" s="1">
        <f t="shared" si="4"/>
        <v>4.4521417431359032E-3</v>
      </c>
      <c r="N19" s="11">
        <v>3071</v>
      </c>
      <c r="O19" s="1">
        <f t="shared" si="5"/>
        <v>2.5314807060119165E-3</v>
      </c>
    </row>
    <row r="20" spans="1:15" ht="20.25" customHeight="1" thickBot="1" x14ac:dyDescent="0.3">
      <c r="A20" s="3">
        <v>17</v>
      </c>
      <c r="B20" s="4" t="s">
        <v>449</v>
      </c>
      <c r="C20" s="24" t="str">
        <f t="shared" si="0"/>
        <v>روحانی</v>
      </c>
      <c r="D20" s="10">
        <v>2516578</v>
      </c>
      <c r="E20" s="10">
        <v>59592</v>
      </c>
      <c r="F20" s="1">
        <f t="shared" si="1"/>
        <v>2.3679774678154224E-2</v>
      </c>
      <c r="G20" s="10">
        <v>2456986</v>
      </c>
      <c r="H20" s="10">
        <v>1525792</v>
      </c>
      <c r="I20" s="1">
        <f t="shared" si="2"/>
        <v>0.60629632779115128</v>
      </c>
      <c r="J20" s="10">
        <v>904001</v>
      </c>
      <c r="K20" s="1">
        <f t="shared" si="3"/>
        <v>0.3592183512690646</v>
      </c>
      <c r="L20" s="10">
        <v>18078</v>
      </c>
      <c r="M20" s="1">
        <f t="shared" si="4"/>
        <v>7.1835643480949131E-3</v>
      </c>
      <c r="N20" s="10">
        <v>9115</v>
      </c>
      <c r="O20" s="1">
        <f t="shared" si="5"/>
        <v>3.6219819135349671E-3</v>
      </c>
    </row>
    <row r="21" spans="1:15" ht="20.25" customHeight="1" thickBot="1" x14ac:dyDescent="0.3">
      <c r="A21" s="5">
        <v>18</v>
      </c>
      <c r="B21" s="6" t="s">
        <v>271</v>
      </c>
      <c r="C21" s="24" t="str">
        <f t="shared" si="0"/>
        <v>روحانی</v>
      </c>
      <c r="D21" s="11">
        <v>736389</v>
      </c>
      <c r="E21" s="11">
        <v>21144</v>
      </c>
      <c r="F21" s="1">
        <f t="shared" si="1"/>
        <v>2.8713085067810628E-2</v>
      </c>
      <c r="G21" s="11">
        <v>715245</v>
      </c>
      <c r="H21" s="11">
        <v>395911</v>
      </c>
      <c r="I21" s="1">
        <f t="shared" si="2"/>
        <v>0.53763839492442178</v>
      </c>
      <c r="J21" s="11">
        <v>303469</v>
      </c>
      <c r="K21" s="1">
        <f t="shared" si="3"/>
        <v>0.4121042003614937</v>
      </c>
      <c r="L21" s="11">
        <v>11907</v>
      </c>
      <c r="M21" s="1">
        <f t="shared" si="4"/>
        <v>1.616944305251708E-2</v>
      </c>
      <c r="N21" s="11">
        <v>3958</v>
      </c>
      <c r="O21" s="1">
        <f t="shared" si="5"/>
        <v>5.3748765937568325E-3</v>
      </c>
    </row>
    <row r="22" spans="1:15" ht="20.25" customHeight="1" thickBot="1" x14ac:dyDescent="0.3">
      <c r="A22" s="3">
        <v>19</v>
      </c>
      <c r="B22" s="4" t="s">
        <v>277</v>
      </c>
      <c r="C22" s="24" t="str">
        <f t="shared" si="0"/>
        <v>رئیسی</v>
      </c>
      <c r="D22" s="10">
        <v>611478</v>
      </c>
      <c r="E22" s="10">
        <v>22921</v>
      </c>
      <c r="F22" s="1">
        <f t="shared" si="1"/>
        <v>3.7484586526416321E-2</v>
      </c>
      <c r="G22" s="10">
        <v>588557</v>
      </c>
      <c r="H22" s="10">
        <v>219443</v>
      </c>
      <c r="I22" s="1">
        <f t="shared" si="2"/>
        <v>0.35887309110057924</v>
      </c>
      <c r="J22" s="10">
        <v>350269</v>
      </c>
      <c r="K22" s="1">
        <f t="shared" si="3"/>
        <v>0.57282355211471225</v>
      </c>
      <c r="L22" s="10">
        <v>13327</v>
      </c>
      <c r="M22" s="1">
        <f t="shared" si="4"/>
        <v>2.1794733416410729E-2</v>
      </c>
      <c r="N22" s="10">
        <v>5518</v>
      </c>
      <c r="O22" s="1">
        <f t="shared" si="5"/>
        <v>9.0240368418814734E-3</v>
      </c>
    </row>
    <row r="23" spans="1:15" ht="20.25" customHeight="1" thickBot="1" x14ac:dyDescent="0.3">
      <c r="A23" s="5">
        <v>20</v>
      </c>
      <c r="B23" s="6" t="s">
        <v>450</v>
      </c>
      <c r="C23" s="24" t="str">
        <f t="shared" si="0"/>
        <v>روحانی</v>
      </c>
      <c r="D23" s="11">
        <v>694031</v>
      </c>
      <c r="E23" s="11">
        <v>52377</v>
      </c>
      <c r="F23" s="1">
        <f t="shared" si="1"/>
        <v>7.5467810515668615E-2</v>
      </c>
      <c r="G23" s="11">
        <v>641654</v>
      </c>
      <c r="H23" s="11">
        <v>467700</v>
      </c>
      <c r="I23" s="1">
        <f t="shared" si="2"/>
        <v>0.67388920667808783</v>
      </c>
      <c r="J23" s="11">
        <v>155036</v>
      </c>
      <c r="K23" s="1">
        <f t="shared" si="3"/>
        <v>0.22338483439500542</v>
      </c>
      <c r="L23" s="11">
        <v>10241</v>
      </c>
      <c r="M23" s="1">
        <f t="shared" si="4"/>
        <v>1.4755825027988664E-2</v>
      </c>
      <c r="N23" s="11">
        <v>8677</v>
      </c>
      <c r="O23" s="1">
        <f t="shared" si="5"/>
        <v>1.2502323383249452E-2</v>
      </c>
    </row>
    <row r="24" spans="1:15" ht="20.25" customHeight="1" thickBot="1" x14ac:dyDescent="0.3">
      <c r="A24" s="3">
        <v>21</v>
      </c>
      <c r="B24" s="4" t="s">
        <v>306</v>
      </c>
      <c r="C24" s="24" t="str">
        <f t="shared" si="0"/>
        <v>روحانی</v>
      </c>
      <c r="D24" s="10">
        <v>1574393</v>
      </c>
      <c r="E24" s="10">
        <v>33196</v>
      </c>
      <c r="F24" s="1">
        <f t="shared" si="1"/>
        <v>2.1084951470185652E-2</v>
      </c>
      <c r="G24" s="10">
        <v>1541197</v>
      </c>
      <c r="H24" s="10">
        <v>804805</v>
      </c>
      <c r="I24" s="1">
        <f t="shared" si="2"/>
        <v>0.5111843103977215</v>
      </c>
      <c r="J24" s="10">
        <v>717580</v>
      </c>
      <c r="K24" s="1">
        <f t="shared" si="3"/>
        <v>0.4557820061445903</v>
      </c>
      <c r="L24" s="10">
        <v>12310</v>
      </c>
      <c r="M24" s="1">
        <f t="shared" si="4"/>
        <v>7.8188863898658086E-3</v>
      </c>
      <c r="N24" s="10">
        <v>6502</v>
      </c>
      <c r="O24" s="1">
        <f t="shared" si="5"/>
        <v>4.1298455976366763E-3</v>
      </c>
    </row>
    <row r="25" spans="1:15" ht="20.25" customHeight="1" thickBot="1" x14ac:dyDescent="0.3">
      <c r="A25" s="5">
        <v>22</v>
      </c>
      <c r="B25" s="6" t="s">
        <v>318</v>
      </c>
      <c r="C25" s="24" t="str">
        <f t="shared" si="0"/>
        <v>روحانی</v>
      </c>
      <c r="D25" s="12">
        <v>1066754</v>
      </c>
      <c r="E25" s="12">
        <v>40231</v>
      </c>
      <c r="F25" s="1">
        <f t="shared" si="1"/>
        <v>3.7713474709258177E-2</v>
      </c>
      <c r="G25" s="12">
        <v>1026523</v>
      </c>
      <c r="H25" s="12">
        <v>699666</v>
      </c>
      <c r="I25" s="1">
        <f t="shared" si="2"/>
        <v>0.65588317456508249</v>
      </c>
      <c r="J25" s="12">
        <v>313896</v>
      </c>
      <c r="K25" s="1">
        <f t="shared" si="3"/>
        <v>0.29425340800221983</v>
      </c>
      <c r="L25" s="12">
        <v>8788</v>
      </c>
      <c r="M25" s="1">
        <f t="shared" si="4"/>
        <v>8.2380755075678186E-3</v>
      </c>
      <c r="N25" s="12">
        <v>4173</v>
      </c>
      <c r="O25" s="1">
        <f t="shared" si="5"/>
        <v>3.9118672158717002E-3</v>
      </c>
    </row>
    <row r="26" spans="1:15" ht="20.25" customHeight="1" thickBot="1" x14ac:dyDescent="0.3">
      <c r="A26" s="3">
        <v>23</v>
      </c>
      <c r="B26" s="4" t="s">
        <v>451</v>
      </c>
      <c r="C26" s="24" t="str">
        <f t="shared" si="0"/>
        <v>روحانی</v>
      </c>
      <c r="D26" s="13">
        <v>376730</v>
      </c>
      <c r="E26" s="13">
        <v>8205</v>
      </c>
      <c r="F26" s="1">
        <f t="shared" si="1"/>
        <v>2.177952379688371E-2</v>
      </c>
      <c r="G26" s="13">
        <v>368525</v>
      </c>
      <c r="H26" s="13">
        <v>187166</v>
      </c>
      <c r="I26" s="1">
        <f t="shared" si="2"/>
        <v>0.49681734929525123</v>
      </c>
      <c r="J26" s="13">
        <v>179028</v>
      </c>
      <c r="K26" s="1">
        <f t="shared" si="3"/>
        <v>0.47521567170121837</v>
      </c>
      <c r="L26" s="13">
        <v>1717</v>
      </c>
      <c r="M26" s="1">
        <f t="shared" si="4"/>
        <v>4.5576407506702412E-3</v>
      </c>
      <c r="N26" s="13">
        <v>614</v>
      </c>
      <c r="O26" s="1">
        <f t="shared" si="5"/>
        <v>1.6298144559764288E-3</v>
      </c>
    </row>
    <row r="27" spans="1:15" ht="20.25" customHeight="1" thickBot="1" x14ac:dyDescent="0.3">
      <c r="A27" s="5">
        <v>24</v>
      </c>
      <c r="B27" s="7" t="s">
        <v>452</v>
      </c>
      <c r="C27" s="24" t="str">
        <f t="shared" si="0"/>
        <v>روحانی</v>
      </c>
      <c r="D27" s="14">
        <v>1014066</v>
      </c>
      <c r="E27" s="12">
        <v>22278</v>
      </c>
      <c r="F27" s="1">
        <f t="shared" si="1"/>
        <v>2.196898426729621E-2</v>
      </c>
      <c r="G27" s="12">
        <v>991788</v>
      </c>
      <c r="H27" s="12">
        <v>616999</v>
      </c>
      <c r="I27" s="1">
        <f t="shared" si="2"/>
        <v>0.60844067348673558</v>
      </c>
      <c r="J27" s="12">
        <v>361472</v>
      </c>
      <c r="K27" s="1">
        <f t="shared" si="3"/>
        <v>0.35645806091516724</v>
      </c>
      <c r="L27" s="12">
        <v>8686</v>
      </c>
      <c r="M27" s="1">
        <f t="shared" si="4"/>
        <v>8.5655174318042416E-3</v>
      </c>
      <c r="N27" s="12">
        <v>4631</v>
      </c>
      <c r="O27" s="1">
        <f t="shared" si="5"/>
        <v>4.5667638989967119E-3</v>
      </c>
    </row>
    <row r="28" spans="1:15" ht="20.25" customHeight="1" thickBot="1" x14ac:dyDescent="0.3">
      <c r="A28" s="3">
        <v>25</v>
      </c>
      <c r="B28" s="4" t="s">
        <v>453</v>
      </c>
      <c r="C28" s="24" t="str">
        <f t="shared" si="0"/>
        <v>روحانی</v>
      </c>
      <c r="D28" s="13">
        <v>1565377</v>
      </c>
      <c r="E28" s="13">
        <v>53612</v>
      </c>
      <c r="F28" s="1">
        <f t="shared" si="1"/>
        <v>3.4248618703353891E-2</v>
      </c>
      <c r="G28" s="13">
        <v>1511765</v>
      </c>
      <c r="H28" s="13">
        <v>1043780</v>
      </c>
      <c r="I28" s="1">
        <f t="shared" si="2"/>
        <v>0.66679145023850483</v>
      </c>
      <c r="J28" s="13">
        <v>443309</v>
      </c>
      <c r="K28" s="1">
        <f t="shared" si="3"/>
        <v>0.28319631628674752</v>
      </c>
      <c r="L28" s="13">
        <v>16925</v>
      </c>
      <c r="M28" s="1">
        <f t="shared" si="4"/>
        <v>1.0812091911405367E-2</v>
      </c>
      <c r="N28" s="13">
        <v>7751</v>
      </c>
      <c r="O28" s="1">
        <f t="shared" si="5"/>
        <v>4.9515228599883608E-3</v>
      </c>
    </row>
    <row r="29" spans="1:15" ht="20.25" customHeight="1" thickBot="1" x14ac:dyDescent="0.3">
      <c r="A29" s="5">
        <v>26</v>
      </c>
      <c r="B29" s="6" t="s">
        <v>454</v>
      </c>
      <c r="C29" s="24" t="str">
        <f t="shared" si="0"/>
        <v>روحانی</v>
      </c>
      <c r="D29" s="12">
        <v>862257</v>
      </c>
      <c r="E29" s="12">
        <v>23254</v>
      </c>
      <c r="F29" s="1">
        <f t="shared" si="1"/>
        <v>2.6968757574597827E-2</v>
      </c>
      <c r="G29" s="12">
        <v>839003</v>
      </c>
      <c r="H29" s="12">
        <v>459190</v>
      </c>
      <c r="I29" s="1">
        <f t="shared" si="2"/>
        <v>0.53254424145005497</v>
      </c>
      <c r="J29" s="12">
        <v>367955</v>
      </c>
      <c r="K29" s="1">
        <f t="shared" si="3"/>
        <v>0.42673472062273776</v>
      </c>
      <c r="L29" s="12">
        <v>8544</v>
      </c>
      <c r="M29" s="1">
        <f t="shared" si="4"/>
        <v>9.9088786753833251E-3</v>
      </c>
      <c r="N29" s="12">
        <v>3314</v>
      </c>
      <c r="O29" s="1">
        <f t="shared" si="5"/>
        <v>3.8434016772261634E-3</v>
      </c>
    </row>
    <row r="30" spans="1:15" ht="20.25" customHeight="1" thickBot="1" x14ac:dyDescent="0.3">
      <c r="A30" s="3">
        <v>27</v>
      </c>
      <c r="B30" s="4" t="s">
        <v>455</v>
      </c>
      <c r="C30" s="24" t="str">
        <f t="shared" si="0"/>
        <v>روحانی</v>
      </c>
      <c r="D30" s="10">
        <v>2110016</v>
      </c>
      <c r="E30" s="10">
        <v>74514</v>
      </c>
      <c r="F30" s="1">
        <f t="shared" si="1"/>
        <v>3.5314424156025356E-2</v>
      </c>
      <c r="G30" s="10">
        <v>2035502</v>
      </c>
      <c r="H30" s="10">
        <v>1266889</v>
      </c>
      <c r="I30" s="1">
        <f t="shared" si="2"/>
        <v>0.60041677409081262</v>
      </c>
      <c r="J30" s="10">
        <v>732475</v>
      </c>
      <c r="K30" s="1">
        <f t="shared" si="3"/>
        <v>0.34714191740726136</v>
      </c>
      <c r="L30" s="10">
        <v>25730</v>
      </c>
      <c r="M30" s="1">
        <f t="shared" si="4"/>
        <v>1.2194220328187086E-2</v>
      </c>
      <c r="N30" s="13">
        <v>10408</v>
      </c>
      <c r="O30" s="1">
        <f t="shared" si="5"/>
        <v>4.9326640177136099E-3</v>
      </c>
    </row>
    <row r="31" spans="1:15" ht="20.25" customHeight="1" thickBot="1" x14ac:dyDescent="0.3">
      <c r="A31" s="5">
        <v>28</v>
      </c>
      <c r="B31" s="6" t="s">
        <v>456</v>
      </c>
      <c r="C31" s="24" t="str">
        <f t="shared" si="0"/>
        <v>رئیسی</v>
      </c>
      <c r="D31" s="12">
        <v>796558</v>
      </c>
      <c r="E31" s="12">
        <v>26623</v>
      </c>
      <c r="F31" s="1">
        <f t="shared" si="1"/>
        <v>3.3422550523627907E-2</v>
      </c>
      <c r="G31" s="12">
        <v>769935</v>
      </c>
      <c r="H31" s="12">
        <v>376904</v>
      </c>
      <c r="I31" s="1">
        <f t="shared" si="2"/>
        <v>0.47316579583658691</v>
      </c>
      <c r="J31" s="12">
        <v>377145</v>
      </c>
      <c r="K31" s="1">
        <f t="shared" si="3"/>
        <v>0.47346834756540013</v>
      </c>
      <c r="L31" s="12">
        <v>11449</v>
      </c>
      <c r="M31" s="1">
        <f t="shared" si="4"/>
        <v>1.4373090220674452E-2</v>
      </c>
      <c r="N31" s="12">
        <v>4437</v>
      </c>
      <c r="O31" s="1">
        <f t="shared" si="5"/>
        <v>5.57021585371059E-3</v>
      </c>
    </row>
    <row r="32" spans="1:15" ht="20.25" customHeight="1" thickBot="1" x14ac:dyDescent="0.3">
      <c r="A32" s="3">
        <v>29</v>
      </c>
      <c r="B32" s="4" t="s">
        <v>457</v>
      </c>
      <c r="C32" s="24" t="str">
        <f t="shared" si="0"/>
        <v>روحانی</v>
      </c>
      <c r="D32" s="13">
        <v>888077</v>
      </c>
      <c r="E32" s="13">
        <v>24008</v>
      </c>
      <c r="F32" s="1">
        <f t="shared" si="1"/>
        <v>2.7033691898337642E-2</v>
      </c>
      <c r="G32" s="13">
        <v>864069</v>
      </c>
      <c r="H32" s="13">
        <v>480655</v>
      </c>
      <c r="I32" s="1">
        <f t="shared" si="2"/>
        <v>0.54123122206745589</v>
      </c>
      <c r="J32" s="13">
        <v>370388</v>
      </c>
      <c r="K32" s="1">
        <f t="shared" si="3"/>
        <v>0.4170674389720711</v>
      </c>
      <c r="L32" s="13">
        <v>8577</v>
      </c>
      <c r="M32" s="1">
        <f t="shared" si="4"/>
        <v>9.6579463267261727E-3</v>
      </c>
      <c r="N32" s="13">
        <v>4449</v>
      </c>
      <c r="O32" s="1">
        <f t="shared" si="5"/>
        <v>5.0097007354092046E-3</v>
      </c>
    </row>
    <row r="33" spans="1:15" ht="20.25" customHeight="1" thickBot="1" x14ac:dyDescent="0.3">
      <c r="A33" s="5">
        <v>30</v>
      </c>
      <c r="B33" s="6" t="s">
        <v>420</v>
      </c>
      <c r="C33" s="24" t="str">
        <f t="shared" si="0"/>
        <v>رئیسی</v>
      </c>
      <c r="D33" s="15">
        <v>951300</v>
      </c>
      <c r="E33" s="15">
        <v>28987</v>
      </c>
      <c r="F33" s="1">
        <f t="shared" si="1"/>
        <v>3.0470934510669609E-2</v>
      </c>
      <c r="G33" s="15">
        <v>922313</v>
      </c>
      <c r="H33" s="15">
        <v>418636</v>
      </c>
      <c r="I33" s="1">
        <f t="shared" si="2"/>
        <v>0.4400672763586671</v>
      </c>
      <c r="J33" s="15">
        <v>483301</v>
      </c>
      <c r="K33" s="1">
        <f t="shared" si="3"/>
        <v>0.50804267844002948</v>
      </c>
      <c r="L33" s="15">
        <v>14746</v>
      </c>
      <c r="M33" s="1">
        <f t="shared" si="4"/>
        <v>1.5500893514138548E-2</v>
      </c>
      <c r="N33" s="15">
        <v>5630</v>
      </c>
      <c r="O33" s="1">
        <f t="shared" si="5"/>
        <v>5.9182171764953226E-3</v>
      </c>
    </row>
    <row r="34" spans="1:15" ht="20.25" customHeight="1" thickBot="1" x14ac:dyDescent="0.3">
      <c r="A34" s="3">
        <v>31</v>
      </c>
      <c r="B34" s="4" t="s">
        <v>438</v>
      </c>
      <c r="C34" s="24" t="str">
        <f t="shared" si="0"/>
        <v>روحانی</v>
      </c>
      <c r="D34" s="13">
        <v>633209</v>
      </c>
      <c r="E34" s="13">
        <v>14655</v>
      </c>
      <c r="F34" s="1">
        <f t="shared" si="1"/>
        <v>2.3144017220222707E-2</v>
      </c>
      <c r="G34" s="13">
        <v>618554</v>
      </c>
      <c r="H34" s="13">
        <v>402995</v>
      </c>
      <c r="I34" s="1">
        <f t="shared" si="2"/>
        <v>0.63643283655159666</v>
      </c>
      <c r="J34" s="13">
        <v>206514</v>
      </c>
      <c r="K34" s="1">
        <f t="shared" si="3"/>
        <v>0.32613876303084766</v>
      </c>
      <c r="L34" s="13">
        <v>6145</v>
      </c>
      <c r="M34" s="1">
        <f t="shared" si="4"/>
        <v>9.7045367327375318E-3</v>
      </c>
      <c r="N34" s="10">
        <v>2900</v>
      </c>
      <c r="O34" s="1">
        <f t="shared" si="5"/>
        <v>4.579846464595418E-3</v>
      </c>
    </row>
    <row r="35" spans="1:15" ht="20.25" customHeight="1" thickBot="1" x14ac:dyDescent="0.3">
      <c r="A35" s="5"/>
      <c r="B35" s="6" t="s">
        <v>458</v>
      </c>
      <c r="C35" s="24" t="str">
        <f t="shared" si="0"/>
        <v>روحانی</v>
      </c>
      <c r="D35" s="15">
        <v>170290</v>
      </c>
      <c r="E35" s="15">
        <v>1868</v>
      </c>
      <c r="F35" s="1">
        <f t="shared" si="1"/>
        <v>1.0969522579129721E-2</v>
      </c>
      <c r="G35" s="15">
        <v>168422</v>
      </c>
      <c r="H35" s="15">
        <v>135976</v>
      </c>
      <c r="I35" s="1">
        <f t="shared" si="2"/>
        <v>0.7984966821304833</v>
      </c>
      <c r="J35" s="15">
        <v>30890</v>
      </c>
      <c r="K35" s="1">
        <f t="shared" si="3"/>
        <v>0.18139644136473076</v>
      </c>
      <c r="L35" s="15">
        <v>1020</v>
      </c>
      <c r="M35" s="1">
        <f t="shared" si="4"/>
        <v>5.989782136355629E-3</v>
      </c>
      <c r="N35" s="15">
        <v>536</v>
      </c>
      <c r="O35" s="1">
        <f t="shared" si="5"/>
        <v>3.147571789300605E-3</v>
      </c>
    </row>
    <row r="36" spans="1:15" s="19" customFormat="1" ht="20.25" customHeight="1" thickBot="1" x14ac:dyDescent="0.3">
      <c r="A36" s="158" t="s">
        <v>459</v>
      </c>
      <c r="B36" s="159"/>
      <c r="C36" s="25" t="str">
        <f t="shared" si="0"/>
        <v>روحانی</v>
      </c>
      <c r="D36" s="17">
        <v>41366085</v>
      </c>
      <c r="E36" s="17">
        <v>1200931</v>
      </c>
      <c r="F36" s="2">
        <f t="shared" si="1"/>
        <v>2.9031778085840128E-2</v>
      </c>
      <c r="G36" s="17">
        <v>40165154</v>
      </c>
      <c r="H36" s="17">
        <v>23636652</v>
      </c>
      <c r="I36" s="2">
        <f t="shared" si="2"/>
        <v>0.5714017171313166</v>
      </c>
      <c r="J36" s="17">
        <v>15835794</v>
      </c>
      <c r="K36" s="2">
        <f t="shared" si="3"/>
        <v>0.38282070928394601</v>
      </c>
      <c r="L36" s="17">
        <v>478267</v>
      </c>
      <c r="M36" s="2">
        <f t="shared" si="4"/>
        <v>1.1561814467093031E-2</v>
      </c>
      <c r="N36" s="18">
        <f>SUM(N4:N35)</f>
        <v>214441</v>
      </c>
      <c r="O36" s="2">
        <f t="shared" si="5"/>
        <v>5.1839810318041945E-3</v>
      </c>
    </row>
    <row r="37" spans="1:15" ht="20.25" customHeight="1" x14ac:dyDescent="0.25">
      <c r="G37" s="16"/>
    </row>
    <row r="38" spans="1:15" ht="20.25" customHeight="1" thickBot="1" x14ac:dyDescent="0.3">
      <c r="B38" s="9" t="s">
        <v>793</v>
      </c>
      <c r="D38" s="16">
        <f>D36-D35</f>
        <v>41195795</v>
      </c>
      <c r="E38" s="16">
        <f t="shared" ref="E38:N38" si="6">E36-E35</f>
        <v>1199063</v>
      </c>
      <c r="F38" s="1">
        <f t="shared" si="1"/>
        <v>2.9106441567640581E-2</v>
      </c>
      <c r="G38" s="16">
        <f t="shared" si="6"/>
        <v>39996732</v>
      </c>
      <c r="H38" s="16">
        <f t="shared" si="6"/>
        <v>23500676</v>
      </c>
      <c r="I38" s="1">
        <f t="shared" si="2"/>
        <v>0.57046298050565603</v>
      </c>
      <c r="J38" s="16">
        <f t="shared" si="6"/>
        <v>15804904</v>
      </c>
      <c r="K38" s="1">
        <f t="shared" si="3"/>
        <v>0.38365333160823817</v>
      </c>
      <c r="L38" s="16">
        <f t="shared" si="6"/>
        <v>477247</v>
      </c>
      <c r="M38" s="1">
        <f t="shared" si="4"/>
        <v>1.158484743406457E-2</v>
      </c>
      <c r="N38" s="16">
        <f t="shared" si="6"/>
        <v>213905</v>
      </c>
      <c r="O38" s="1">
        <f t="shared" si="5"/>
        <v>5.192398884400702E-3</v>
      </c>
    </row>
  </sheetData>
  <mergeCells count="3">
    <mergeCell ref="A1:N1"/>
    <mergeCell ref="A2:N2"/>
    <mergeCell ref="A36:B36"/>
  </mergeCells>
  <conditionalFormatting sqref="I4:I36">
    <cfRule type="colorScale" priority="20">
      <colorScale>
        <cfvo type="min"/>
        <cfvo type="max"/>
        <color rgb="FFDCC5ED"/>
        <color rgb="FF3C1A56"/>
      </colorScale>
    </cfRule>
  </conditionalFormatting>
  <conditionalFormatting sqref="K4:K36">
    <cfRule type="colorScale" priority="19">
      <colorScale>
        <cfvo type="min"/>
        <cfvo type="max"/>
        <color rgb="FFFCFCFF"/>
        <color rgb="FF63BE7B"/>
      </colorScale>
    </cfRule>
  </conditionalFormatting>
  <conditionalFormatting sqref="M4:M36">
    <cfRule type="colorScale" priority="18">
      <colorScale>
        <cfvo type="min"/>
        <cfvo type="max"/>
        <color rgb="FFFCFCFF"/>
        <color rgb="FFF8696B"/>
      </colorScale>
    </cfRule>
  </conditionalFormatting>
  <conditionalFormatting sqref="O4:O36">
    <cfRule type="colorScale" priority="17">
      <colorScale>
        <cfvo type="min"/>
        <cfvo type="max"/>
        <color theme="0"/>
        <color theme="7" tint="-0.499984740745262"/>
      </colorScale>
    </cfRule>
  </conditionalFormatting>
  <conditionalFormatting sqref="F4:F3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36">
    <cfRule type="expression" dxfId="5" priority="12">
      <formula>$I:$I&gt;$K:$K</formula>
    </cfRule>
  </conditionalFormatting>
  <conditionalFormatting sqref="C4:C36">
    <cfRule type="containsText" dxfId="4" priority="10" operator="containsText" text="رئیسی">
      <formula>NOT(ISERROR(SEARCH("رئیسی",C4)))</formula>
    </cfRule>
    <cfRule type="containsText" dxfId="3" priority="11" operator="containsText" text="روحانی">
      <formula>NOT(ISERROR(SEARCH("روحانی",C4)))</formula>
    </cfRule>
  </conditionalFormatting>
  <conditionalFormatting sqref="F3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8">
    <cfRule type="colorScale" priority="4">
      <colorScale>
        <cfvo type="min"/>
        <cfvo type="max"/>
        <color rgb="FFDCC5ED"/>
        <color rgb="FF3C1A56"/>
      </colorScale>
    </cfRule>
  </conditionalFormatting>
  <conditionalFormatting sqref="K38">
    <cfRule type="colorScale" priority="3">
      <colorScale>
        <cfvo type="min"/>
        <cfvo type="max"/>
        <color rgb="FFFCFCFF"/>
        <color rgb="FF63BE7B"/>
      </colorScale>
    </cfRule>
  </conditionalFormatting>
  <conditionalFormatting sqref="M38">
    <cfRule type="colorScale" priority="2">
      <colorScale>
        <cfvo type="min"/>
        <cfvo type="max"/>
        <color rgb="FFFCFCFF"/>
        <color rgb="FFF8696B"/>
      </colorScale>
    </cfRule>
  </conditionalFormatting>
  <conditionalFormatting sqref="O38">
    <cfRule type="colorScale" priority="1">
      <colorScale>
        <cfvo type="min"/>
        <cfvo type="max"/>
        <color theme="0"/>
        <color theme="7" tint="-0.499984740745262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rightToLeft="1" topLeftCell="A60" workbookViewId="0">
      <selection activeCell="C82" sqref="C82"/>
    </sheetView>
  </sheetViews>
  <sheetFormatPr defaultRowHeight="14.25" x14ac:dyDescent="0.2"/>
  <cols>
    <col min="3" max="3" width="9.125" bestFit="1" customWidth="1"/>
    <col min="4" max="4" width="5" customWidth="1"/>
    <col min="5" max="5" width="9.125" bestFit="1" customWidth="1"/>
    <col min="6" max="6" width="5" customWidth="1"/>
    <col min="7" max="7" width="9.125" bestFit="1" customWidth="1"/>
    <col min="8" max="8" width="5" customWidth="1"/>
    <col min="9" max="9" width="9.875" bestFit="1" customWidth="1"/>
    <col min="10" max="10" width="5" customWidth="1"/>
  </cols>
  <sheetData>
    <row r="1" spans="1:26" ht="15" x14ac:dyDescent="0.2">
      <c r="A1" s="87" t="s">
        <v>582</v>
      </c>
      <c r="B1" s="87" t="s">
        <v>583</v>
      </c>
      <c r="C1" s="88" t="s">
        <v>584</v>
      </c>
      <c r="D1" s="87" t="s">
        <v>460</v>
      </c>
      <c r="E1" s="88" t="s">
        <v>585</v>
      </c>
      <c r="F1" s="87" t="s">
        <v>586</v>
      </c>
      <c r="G1" s="88" t="s">
        <v>587</v>
      </c>
      <c r="H1" s="87" t="s">
        <v>588</v>
      </c>
      <c r="I1" s="88" t="s">
        <v>589</v>
      </c>
      <c r="J1" s="87" t="s">
        <v>590</v>
      </c>
      <c r="K1" s="87" t="s">
        <v>591</v>
      </c>
      <c r="L1" s="87" t="s">
        <v>592</v>
      </c>
      <c r="M1" s="87" t="s">
        <v>593</v>
      </c>
      <c r="N1" s="87" t="s">
        <v>594</v>
      </c>
    </row>
    <row r="2" spans="1:26" ht="14.25" customHeight="1" x14ac:dyDescent="0.2">
      <c r="A2" s="89" t="s">
        <v>595</v>
      </c>
      <c r="B2" s="89" t="s">
        <v>596</v>
      </c>
      <c r="C2" s="91">
        <v>1215</v>
      </c>
      <c r="D2" s="99">
        <f>C2/M2</f>
        <v>0.90943113772455086</v>
      </c>
      <c r="E2" s="91">
        <v>108</v>
      </c>
      <c r="F2" s="100">
        <f>E2/M2</f>
        <v>8.0838323353293412E-2</v>
      </c>
      <c r="G2" s="91">
        <v>6</v>
      </c>
      <c r="H2" s="100">
        <f>G2/M2</f>
        <v>4.4910179640718561E-3</v>
      </c>
      <c r="I2" s="91">
        <v>7</v>
      </c>
      <c r="J2" s="100">
        <f>I2/M2</f>
        <v>5.239520958083832E-3</v>
      </c>
      <c r="K2" s="91">
        <f>M2-(I2+G2+E2+C2)</f>
        <v>0</v>
      </c>
      <c r="L2" s="100">
        <f>K2/M2</f>
        <v>0</v>
      </c>
      <c r="M2" s="101">
        <f>C2+E2+G2+I2</f>
        <v>1336</v>
      </c>
      <c r="N2" s="102"/>
    </row>
    <row r="3" spans="1:26" x14ac:dyDescent="0.2">
      <c r="A3" s="89"/>
      <c r="B3" s="89" t="s">
        <v>597</v>
      </c>
      <c r="C3" s="91">
        <v>48</v>
      </c>
      <c r="D3" s="99">
        <f t="shared" ref="D3:D67" si="0">C3/M3</f>
        <v>0.88888888888888884</v>
      </c>
      <c r="E3" s="91">
        <v>5</v>
      </c>
      <c r="F3" s="100">
        <f t="shared" ref="F3:F67" si="1">E3/M3</f>
        <v>9.2592592592592587E-2</v>
      </c>
      <c r="G3" s="91">
        <v>0</v>
      </c>
      <c r="H3" s="100">
        <f t="shared" ref="H3:H67" si="2">G3/M3</f>
        <v>0</v>
      </c>
      <c r="I3" s="91">
        <v>1</v>
      </c>
      <c r="J3" s="100">
        <f t="shared" ref="J3:J66" si="3">I3/M3</f>
        <v>1.8518518518518517E-2</v>
      </c>
      <c r="K3" s="91">
        <f t="shared" ref="K3:K66" si="4">M3-(I3+G3+E3+C3)</f>
        <v>0</v>
      </c>
      <c r="L3" s="100">
        <f t="shared" ref="L3:L66" si="5">K3/M3</f>
        <v>0</v>
      </c>
      <c r="M3" s="91">
        <v>54</v>
      </c>
      <c r="N3" s="102"/>
    </row>
    <row r="4" spans="1:26" x14ac:dyDescent="0.2">
      <c r="A4" s="89" t="s">
        <v>598</v>
      </c>
      <c r="B4" s="89" t="s">
        <v>599</v>
      </c>
      <c r="C4" s="91">
        <v>1443</v>
      </c>
      <c r="D4" s="99">
        <f t="shared" si="0"/>
        <v>0.93458549222797926</v>
      </c>
      <c r="E4" s="91">
        <v>76</v>
      </c>
      <c r="F4" s="100">
        <f t="shared" si="1"/>
        <v>4.9222797927461141E-2</v>
      </c>
      <c r="G4" s="91">
        <v>8</v>
      </c>
      <c r="H4" s="100">
        <f t="shared" si="2"/>
        <v>5.1813471502590676E-3</v>
      </c>
      <c r="I4" s="91">
        <v>5</v>
      </c>
      <c r="J4" s="100">
        <f t="shared" si="3"/>
        <v>3.2383419689119169E-3</v>
      </c>
      <c r="K4" s="91">
        <f t="shared" si="4"/>
        <v>12</v>
      </c>
      <c r="L4" s="100">
        <f t="shared" si="5"/>
        <v>7.7720207253886009E-3</v>
      </c>
      <c r="M4" s="91">
        <v>1544</v>
      </c>
      <c r="N4" s="102"/>
    </row>
    <row r="5" spans="1:26" x14ac:dyDescent="0.2">
      <c r="A5" s="89" t="s">
        <v>600</v>
      </c>
      <c r="B5" s="89" t="s">
        <v>601</v>
      </c>
      <c r="C5" s="91">
        <v>89</v>
      </c>
      <c r="D5" s="99">
        <f t="shared" si="0"/>
        <v>0.85576923076923073</v>
      </c>
      <c r="E5" s="91">
        <v>14</v>
      </c>
      <c r="F5" s="100">
        <f t="shared" si="1"/>
        <v>0.13461538461538461</v>
      </c>
      <c r="G5" s="91">
        <v>0</v>
      </c>
      <c r="H5" s="100">
        <f t="shared" si="2"/>
        <v>0</v>
      </c>
      <c r="I5" s="91">
        <v>0</v>
      </c>
      <c r="J5" s="100">
        <f t="shared" si="3"/>
        <v>0</v>
      </c>
      <c r="K5" s="91">
        <f t="shared" si="4"/>
        <v>1</v>
      </c>
      <c r="L5" s="100">
        <f t="shared" si="5"/>
        <v>9.6153846153846159E-3</v>
      </c>
      <c r="M5" s="91">
        <v>104</v>
      </c>
      <c r="N5" s="102"/>
    </row>
    <row r="6" spans="1:26" x14ac:dyDescent="0.2">
      <c r="A6" s="89" t="s">
        <v>602</v>
      </c>
      <c r="B6" s="89" t="s">
        <v>603</v>
      </c>
      <c r="C6" s="90">
        <v>9951</v>
      </c>
      <c r="D6" s="99">
        <f t="shared" si="0"/>
        <v>0.97149272674021281</v>
      </c>
      <c r="E6" s="91">
        <v>235</v>
      </c>
      <c r="F6" s="100">
        <f t="shared" si="1"/>
        <v>2.2942497315239677E-2</v>
      </c>
      <c r="G6" s="91">
        <v>13</v>
      </c>
      <c r="H6" s="100">
        <f t="shared" si="2"/>
        <v>1.2691594259494289E-3</v>
      </c>
      <c r="I6" s="91">
        <v>8</v>
      </c>
      <c r="J6" s="100">
        <f t="shared" si="3"/>
        <v>7.8102118519964849E-4</v>
      </c>
      <c r="K6" s="91">
        <f t="shared" si="4"/>
        <v>36</v>
      </c>
      <c r="L6" s="100">
        <f t="shared" si="5"/>
        <v>3.5145953333984184E-3</v>
      </c>
      <c r="M6" s="90">
        <v>10243</v>
      </c>
      <c r="N6" s="102"/>
    </row>
    <row r="7" spans="1:26" x14ac:dyDescent="0.2">
      <c r="A7" s="89" t="s">
        <v>604</v>
      </c>
      <c r="B7" s="89" t="s">
        <v>605</v>
      </c>
      <c r="C7" s="91">
        <v>104</v>
      </c>
      <c r="D7" s="99">
        <f t="shared" si="0"/>
        <v>0.74285714285714288</v>
      </c>
      <c r="E7" s="91">
        <v>29</v>
      </c>
      <c r="F7" s="100">
        <f t="shared" si="1"/>
        <v>0.20714285714285716</v>
      </c>
      <c r="G7" s="91">
        <v>6</v>
      </c>
      <c r="H7" s="100">
        <f t="shared" si="2"/>
        <v>4.2857142857142858E-2</v>
      </c>
      <c r="I7" s="91">
        <v>1</v>
      </c>
      <c r="J7" s="100">
        <f t="shared" si="3"/>
        <v>7.1428571428571426E-3</v>
      </c>
      <c r="K7" s="91">
        <f t="shared" si="4"/>
        <v>0</v>
      </c>
      <c r="L7" s="100">
        <f t="shared" si="5"/>
        <v>0</v>
      </c>
      <c r="M7" s="91">
        <v>140</v>
      </c>
      <c r="N7" s="102"/>
    </row>
    <row r="8" spans="1:26" x14ac:dyDescent="0.2">
      <c r="A8" s="89"/>
      <c r="B8" s="89" t="s">
        <v>606</v>
      </c>
      <c r="C8" s="91">
        <v>17</v>
      </c>
      <c r="D8" s="99">
        <f t="shared" si="0"/>
        <v>0.73913043478260865</v>
      </c>
      <c r="E8" s="91">
        <v>6</v>
      </c>
      <c r="F8" s="100">
        <f t="shared" si="1"/>
        <v>0.2608695652173913</v>
      </c>
      <c r="G8" s="91">
        <v>0</v>
      </c>
      <c r="H8" s="100">
        <f t="shared" si="2"/>
        <v>0</v>
      </c>
      <c r="I8" s="91">
        <v>0</v>
      </c>
      <c r="J8" s="100">
        <f t="shared" si="3"/>
        <v>0</v>
      </c>
      <c r="K8" s="91">
        <f t="shared" si="4"/>
        <v>0</v>
      </c>
      <c r="L8" s="100">
        <f t="shared" si="5"/>
        <v>0</v>
      </c>
      <c r="M8" s="91">
        <v>23</v>
      </c>
      <c r="N8" s="102"/>
    </row>
    <row r="9" spans="1:26" x14ac:dyDescent="0.2">
      <c r="A9" s="89"/>
      <c r="B9" s="89" t="s">
        <v>607</v>
      </c>
      <c r="C9" s="91">
        <v>83</v>
      </c>
      <c r="D9" s="99">
        <f t="shared" si="0"/>
        <v>0.72807017543859653</v>
      </c>
      <c r="E9" s="91">
        <v>27</v>
      </c>
      <c r="F9" s="100">
        <f t="shared" si="1"/>
        <v>0.23684210526315788</v>
      </c>
      <c r="G9" s="91">
        <v>2</v>
      </c>
      <c r="H9" s="100">
        <f t="shared" si="2"/>
        <v>1.7543859649122806E-2</v>
      </c>
      <c r="I9" s="91">
        <v>1</v>
      </c>
      <c r="J9" s="100">
        <f t="shared" si="3"/>
        <v>8.771929824561403E-3</v>
      </c>
      <c r="K9" s="91">
        <f t="shared" si="4"/>
        <v>1</v>
      </c>
      <c r="L9" s="100">
        <f t="shared" si="5"/>
        <v>8.771929824561403E-3</v>
      </c>
      <c r="M9" s="91">
        <v>114</v>
      </c>
      <c r="N9" s="102"/>
    </row>
    <row r="10" spans="1:26" x14ac:dyDescent="0.2">
      <c r="A10" s="89"/>
      <c r="B10" s="89" t="s">
        <v>608</v>
      </c>
      <c r="C10" s="91">
        <v>4</v>
      </c>
      <c r="D10" s="99">
        <f t="shared" si="0"/>
        <v>0.36363636363636365</v>
      </c>
      <c r="E10" s="91">
        <v>7</v>
      </c>
      <c r="F10" s="100">
        <f t="shared" si="1"/>
        <v>0.63636363636363635</v>
      </c>
      <c r="G10" s="91">
        <v>0</v>
      </c>
      <c r="H10" s="100">
        <f t="shared" si="2"/>
        <v>0</v>
      </c>
      <c r="I10" s="91">
        <v>0</v>
      </c>
      <c r="J10" s="100">
        <f t="shared" si="3"/>
        <v>0</v>
      </c>
      <c r="K10" s="91">
        <f t="shared" si="4"/>
        <v>0</v>
      </c>
      <c r="L10" s="100">
        <f t="shared" si="5"/>
        <v>0</v>
      </c>
      <c r="M10" s="91">
        <v>11</v>
      </c>
      <c r="N10" s="102"/>
    </row>
    <row r="11" spans="1:26" ht="14.25" customHeight="1" x14ac:dyDescent="0.2">
      <c r="A11" s="89" t="s">
        <v>609</v>
      </c>
      <c r="B11" s="89" t="s">
        <v>610</v>
      </c>
      <c r="C11" s="91">
        <v>366</v>
      </c>
      <c r="D11" s="99">
        <f t="shared" si="0"/>
        <v>0.85514018691588789</v>
      </c>
      <c r="E11" s="91">
        <v>58</v>
      </c>
      <c r="F11" s="100">
        <f t="shared" si="1"/>
        <v>0.13551401869158877</v>
      </c>
      <c r="G11" s="91">
        <v>2</v>
      </c>
      <c r="H11" s="100">
        <f t="shared" si="2"/>
        <v>4.6728971962616819E-3</v>
      </c>
      <c r="I11" s="91">
        <v>2</v>
      </c>
      <c r="J11" s="100">
        <f t="shared" si="3"/>
        <v>4.6728971962616819E-3</v>
      </c>
      <c r="K11" s="91">
        <f t="shared" si="4"/>
        <v>0</v>
      </c>
      <c r="L11" s="100">
        <f t="shared" si="5"/>
        <v>0</v>
      </c>
      <c r="M11" s="91">
        <v>428</v>
      </c>
      <c r="N11" s="102"/>
      <c r="P11" s="103" t="e">
        <f>SUM(#REF!,-C49)</f>
        <v>#REF!</v>
      </c>
      <c r="Q11" s="103" t="e">
        <f>SUM(#REF!,-D49)</f>
        <v>#REF!</v>
      </c>
      <c r="R11" s="103" t="e">
        <f>SUM(#REF!,-E49)</f>
        <v>#REF!</v>
      </c>
      <c r="S11" s="103" t="e">
        <f>SUM(#REF!,-F49)</f>
        <v>#REF!</v>
      </c>
      <c r="T11" s="103" t="e">
        <f>SUM(#REF!,-G49)</f>
        <v>#REF!</v>
      </c>
      <c r="U11" s="103" t="e">
        <f>SUM(#REF!,-H49)</f>
        <v>#REF!</v>
      </c>
      <c r="V11" s="103" t="e">
        <f>SUM(#REF!,-I49)</f>
        <v>#REF!</v>
      </c>
      <c r="W11" s="103" t="e">
        <f>SUM(#REF!,-J49)</f>
        <v>#REF!</v>
      </c>
      <c r="X11" s="103" t="e">
        <f>SUM(#REF!,-K49)</f>
        <v>#REF!</v>
      </c>
      <c r="Y11" s="103" t="e">
        <f>SUM(#REF!,-L49)</f>
        <v>#REF!</v>
      </c>
      <c r="Z11" s="103" t="e">
        <f>SUM(#REF!,-M49)</f>
        <v>#REF!</v>
      </c>
    </row>
    <row r="12" spans="1:26" x14ac:dyDescent="0.2">
      <c r="A12" s="89"/>
      <c r="B12" s="89" t="s">
        <v>611</v>
      </c>
      <c r="C12" s="90">
        <v>9553</v>
      </c>
      <c r="D12" s="99">
        <f t="shared" si="0"/>
        <v>0.8837187789084181</v>
      </c>
      <c r="E12" s="90">
        <v>1069</v>
      </c>
      <c r="F12" s="100">
        <f t="shared" si="1"/>
        <v>9.8889916743755787E-2</v>
      </c>
      <c r="G12" s="91">
        <v>61</v>
      </c>
      <c r="H12" s="100">
        <f t="shared" si="2"/>
        <v>5.6429232192414429E-3</v>
      </c>
      <c r="I12" s="91">
        <v>37</v>
      </c>
      <c r="J12" s="100">
        <f t="shared" si="3"/>
        <v>3.4227567067530063E-3</v>
      </c>
      <c r="K12" s="91">
        <f t="shared" si="4"/>
        <v>90</v>
      </c>
      <c r="L12" s="100">
        <f t="shared" si="5"/>
        <v>8.3256244218316375E-3</v>
      </c>
      <c r="M12" s="90">
        <v>10810</v>
      </c>
      <c r="N12" s="102"/>
    </row>
    <row r="13" spans="1:26" ht="28.5" x14ac:dyDescent="0.2">
      <c r="A13" s="89" t="s">
        <v>612</v>
      </c>
      <c r="B13" s="89" t="s">
        <v>613</v>
      </c>
      <c r="C13" s="102"/>
      <c r="D13" s="99" t="e">
        <f t="shared" si="0"/>
        <v>#DIV/0!</v>
      </c>
      <c r="E13" s="102"/>
      <c r="F13" s="100" t="e">
        <f t="shared" si="1"/>
        <v>#DIV/0!</v>
      </c>
      <c r="G13" s="102"/>
      <c r="H13" s="100" t="e">
        <f t="shared" si="2"/>
        <v>#DIV/0!</v>
      </c>
      <c r="I13" s="102"/>
      <c r="J13" s="100" t="e">
        <f t="shared" si="3"/>
        <v>#DIV/0!</v>
      </c>
      <c r="K13" s="91">
        <f t="shared" si="4"/>
        <v>0</v>
      </c>
      <c r="L13" s="100" t="e">
        <f t="shared" si="5"/>
        <v>#DIV/0!</v>
      </c>
      <c r="M13" s="102"/>
      <c r="N13" s="102"/>
    </row>
    <row r="14" spans="1:26" x14ac:dyDescent="0.2">
      <c r="A14" s="89"/>
      <c r="B14" s="89" t="s">
        <v>614</v>
      </c>
      <c r="C14" s="90">
        <v>4497</v>
      </c>
      <c r="D14" s="99">
        <f t="shared" si="0"/>
        <v>0.94973600844772965</v>
      </c>
      <c r="E14" s="91">
        <v>178</v>
      </c>
      <c r="F14" s="100">
        <f t="shared" si="1"/>
        <v>3.7592397043294618E-2</v>
      </c>
      <c r="G14" s="91">
        <v>21</v>
      </c>
      <c r="H14" s="100">
        <f t="shared" si="2"/>
        <v>4.4350580781414998E-3</v>
      </c>
      <c r="I14" s="91">
        <v>7</v>
      </c>
      <c r="J14" s="100">
        <f t="shared" si="3"/>
        <v>1.4783526927138332E-3</v>
      </c>
      <c r="K14" s="91">
        <f t="shared" si="4"/>
        <v>32</v>
      </c>
      <c r="L14" s="100">
        <f t="shared" si="5"/>
        <v>6.75818373812038E-3</v>
      </c>
      <c r="M14" s="90">
        <v>4735</v>
      </c>
      <c r="N14" s="102"/>
    </row>
    <row r="15" spans="1:26" x14ac:dyDescent="0.2">
      <c r="A15" s="89"/>
      <c r="B15" s="89" t="s">
        <v>615</v>
      </c>
      <c r="C15" s="91">
        <v>107</v>
      </c>
      <c r="D15" s="99">
        <f t="shared" si="0"/>
        <v>0.9553571428571429</v>
      </c>
      <c r="E15" s="91">
        <v>5</v>
      </c>
      <c r="F15" s="100">
        <f t="shared" si="1"/>
        <v>4.4642857142857144E-2</v>
      </c>
      <c r="G15" s="91">
        <v>0</v>
      </c>
      <c r="H15" s="100">
        <f t="shared" si="2"/>
        <v>0</v>
      </c>
      <c r="I15" s="91">
        <v>0</v>
      </c>
      <c r="J15" s="100">
        <f t="shared" si="3"/>
        <v>0</v>
      </c>
      <c r="K15" s="91">
        <f t="shared" si="4"/>
        <v>0</v>
      </c>
      <c r="L15" s="100">
        <f t="shared" si="5"/>
        <v>0</v>
      </c>
      <c r="M15" s="91">
        <v>112</v>
      </c>
      <c r="N15" s="102"/>
    </row>
    <row r="16" spans="1:26" x14ac:dyDescent="0.2">
      <c r="A16" s="89"/>
      <c r="B16" s="89" t="s">
        <v>616</v>
      </c>
      <c r="C16" s="91">
        <v>119</v>
      </c>
      <c r="D16" s="99">
        <f t="shared" si="0"/>
        <v>0.92248062015503873</v>
      </c>
      <c r="E16" s="91">
        <v>5</v>
      </c>
      <c r="F16" s="100">
        <f t="shared" si="1"/>
        <v>3.875968992248062E-2</v>
      </c>
      <c r="G16" s="91">
        <v>3</v>
      </c>
      <c r="H16" s="100">
        <f t="shared" si="2"/>
        <v>2.3255813953488372E-2</v>
      </c>
      <c r="I16" s="91">
        <v>1</v>
      </c>
      <c r="J16" s="100">
        <f t="shared" si="3"/>
        <v>7.7519379844961239E-3</v>
      </c>
      <c r="K16" s="91">
        <f t="shared" si="4"/>
        <v>1</v>
      </c>
      <c r="L16" s="100">
        <f t="shared" si="5"/>
        <v>7.7519379844961239E-3</v>
      </c>
      <c r="M16" s="91">
        <v>129</v>
      </c>
      <c r="N16" s="102"/>
      <c r="Q16" t="s">
        <v>617</v>
      </c>
      <c r="R16">
        <v>56981</v>
      </c>
    </row>
    <row r="17" spans="1:18" x14ac:dyDescent="0.2">
      <c r="A17" s="89" t="s">
        <v>618</v>
      </c>
      <c r="B17" s="89" t="s">
        <v>619</v>
      </c>
      <c r="C17" s="91">
        <v>953</v>
      </c>
      <c r="D17" s="99">
        <f t="shared" si="0"/>
        <v>0.91899710703953708</v>
      </c>
      <c r="E17" s="91">
        <v>73</v>
      </c>
      <c r="F17" s="100">
        <f t="shared" si="1"/>
        <v>7.0395371263259399E-2</v>
      </c>
      <c r="G17" s="91">
        <v>2</v>
      </c>
      <c r="H17" s="100">
        <f t="shared" si="2"/>
        <v>1.9286403085824494E-3</v>
      </c>
      <c r="I17" s="91">
        <v>4</v>
      </c>
      <c r="J17" s="100">
        <f t="shared" si="3"/>
        <v>3.8572806171648989E-3</v>
      </c>
      <c r="K17" s="91">
        <f t="shared" si="4"/>
        <v>5</v>
      </c>
      <c r="L17" s="100">
        <f t="shared" si="5"/>
        <v>4.8216007714561235E-3</v>
      </c>
      <c r="M17" s="91">
        <v>1037</v>
      </c>
      <c r="N17" s="102"/>
      <c r="R17">
        <v>981</v>
      </c>
    </row>
    <row r="18" spans="1:18" x14ac:dyDescent="0.2">
      <c r="A18" s="89" t="s">
        <v>620</v>
      </c>
      <c r="B18" s="89" t="s">
        <v>621</v>
      </c>
      <c r="C18" s="91">
        <v>456</v>
      </c>
      <c r="D18" s="99">
        <f t="shared" si="0"/>
        <v>0.84444444444444444</v>
      </c>
      <c r="E18" s="91">
        <v>74</v>
      </c>
      <c r="F18" s="100">
        <f t="shared" si="1"/>
        <v>0.13703703703703704</v>
      </c>
      <c r="G18" s="91">
        <v>2</v>
      </c>
      <c r="H18" s="100">
        <f t="shared" si="2"/>
        <v>3.7037037037037038E-3</v>
      </c>
      <c r="I18" s="91">
        <v>0</v>
      </c>
      <c r="J18" s="100">
        <f t="shared" si="3"/>
        <v>0</v>
      </c>
      <c r="K18" s="91">
        <f t="shared" si="4"/>
        <v>8</v>
      </c>
      <c r="L18" s="100">
        <f t="shared" si="5"/>
        <v>1.4814814814814815E-2</v>
      </c>
      <c r="M18" s="91">
        <v>540</v>
      </c>
      <c r="N18" s="102"/>
      <c r="R18">
        <v>79976</v>
      </c>
    </row>
    <row r="19" spans="1:18" x14ac:dyDescent="0.2">
      <c r="A19" s="89"/>
      <c r="B19" s="89" t="s">
        <v>622</v>
      </c>
      <c r="C19" s="91">
        <v>383</v>
      </c>
      <c r="D19" s="99">
        <f t="shared" si="0"/>
        <v>0.8764302059496567</v>
      </c>
      <c r="E19" s="91">
        <v>44</v>
      </c>
      <c r="F19" s="100">
        <f t="shared" si="1"/>
        <v>0.10068649885583524</v>
      </c>
      <c r="G19" s="91">
        <v>3</v>
      </c>
      <c r="H19" s="100">
        <f t="shared" si="2"/>
        <v>6.8649885583524023E-3</v>
      </c>
      <c r="I19" s="91">
        <v>1</v>
      </c>
      <c r="J19" s="100">
        <f t="shared" si="3"/>
        <v>2.2883295194508009E-3</v>
      </c>
      <c r="K19" s="91">
        <f t="shared" si="4"/>
        <v>6</v>
      </c>
      <c r="L19" s="100">
        <f t="shared" si="5"/>
        <v>1.3729977116704805E-2</v>
      </c>
      <c r="M19" s="91">
        <v>437</v>
      </c>
      <c r="N19" s="102"/>
    </row>
    <row r="20" spans="1:18" x14ac:dyDescent="0.2">
      <c r="A20" s="89"/>
      <c r="B20" s="89" t="s">
        <v>623</v>
      </c>
      <c r="C20" s="91">
        <v>794</v>
      </c>
      <c r="D20" s="99">
        <f t="shared" si="0"/>
        <v>0.91580161476355249</v>
      </c>
      <c r="E20" s="91">
        <v>59</v>
      </c>
      <c r="F20" s="100">
        <f t="shared" si="1"/>
        <v>6.8050749711649372E-2</v>
      </c>
      <c r="G20" s="91">
        <v>4</v>
      </c>
      <c r="H20" s="100">
        <f t="shared" si="2"/>
        <v>4.61361014994233E-3</v>
      </c>
      <c r="I20" s="91">
        <v>5</v>
      </c>
      <c r="J20" s="100">
        <f t="shared" si="3"/>
        <v>5.7670126874279125E-3</v>
      </c>
      <c r="K20" s="91">
        <f t="shared" si="4"/>
        <v>5</v>
      </c>
      <c r="L20" s="100">
        <f t="shared" si="5"/>
        <v>5.7670126874279125E-3</v>
      </c>
      <c r="M20" s="91">
        <v>867</v>
      </c>
      <c r="N20" s="102"/>
      <c r="R20">
        <f>SUM(R16:R18)</f>
        <v>137938</v>
      </c>
    </row>
    <row r="21" spans="1:18" x14ac:dyDescent="0.2">
      <c r="A21" s="89" t="s">
        <v>624</v>
      </c>
      <c r="B21" s="89" t="s">
        <v>625</v>
      </c>
      <c r="C21" s="91">
        <v>912</v>
      </c>
      <c r="D21" s="99">
        <f t="shared" si="0"/>
        <v>0.84444444444444444</v>
      </c>
      <c r="E21" s="91">
        <v>137</v>
      </c>
      <c r="F21" s="100">
        <f t="shared" si="1"/>
        <v>0.12685185185185185</v>
      </c>
      <c r="G21" s="91">
        <v>12</v>
      </c>
      <c r="H21" s="100">
        <f t="shared" si="2"/>
        <v>1.1111111111111112E-2</v>
      </c>
      <c r="I21" s="91">
        <v>4</v>
      </c>
      <c r="J21" s="100">
        <f t="shared" si="3"/>
        <v>3.7037037037037038E-3</v>
      </c>
      <c r="K21" s="91">
        <f t="shared" si="4"/>
        <v>15</v>
      </c>
      <c r="L21" s="100">
        <f t="shared" si="5"/>
        <v>1.3888888888888888E-2</v>
      </c>
      <c r="M21" s="91">
        <v>1080</v>
      </c>
      <c r="N21" s="102"/>
    </row>
    <row r="22" spans="1:18" x14ac:dyDescent="0.2">
      <c r="A22" s="89"/>
      <c r="B22" s="89" t="s">
        <v>626</v>
      </c>
      <c r="C22" s="91">
        <v>86</v>
      </c>
      <c r="D22" s="99">
        <f t="shared" si="0"/>
        <v>0.81132075471698117</v>
      </c>
      <c r="E22" s="91">
        <v>16</v>
      </c>
      <c r="F22" s="100">
        <f t="shared" si="1"/>
        <v>0.15094339622641509</v>
      </c>
      <c r="G22" s="91">
        <v>0</v>
      </c>
      <c r="H22" s="100">
        <f t="shared" si="2"/>
        <v>0</v>
      </c>
      <c r="I22" s="91">
        <v>2</v>
      </c>
      <c r="J22" s="100">
        <f t="shared" si="3"/>
        <v>1.8867924528301886E-2</v>
      </c>
      <c r="K22" s="91">
        <f t="shared" si="4"/>
        <v>2</v>
      </c>
      <c r="L22" s="100">
        <f t="shared" si="5"/>
        <v>1.8867924528301886E-2</v>
      </c>
      <c r="M22" s="91">
        <v>106</v>
      </c>
      <c r="N22" s="102"/>
    </row>
    <row r="23" spans="1:18" x14ac:dyDescent="0.2">
      <c r="A23" s="89"/>
      <c r="B23" s="89" t="s">
        <v>627</v>
      </c>
      <c r="C23" s="91">
        <v>32</v>
      </c>
      <c r="D23" s="99">
        <f t="shared" si="0"/>
        <v>0.68085106382978722</v>
      </c>
      <c r="E23" s="91">
        <v>14</v>
      </c>
      <c r="F23" s="100">
        <f t="shared" si="1"/>
        <v>0.2978723404255319</v>
      </c>
      <c r="G23" s="91">
        <v>1</v>
      </c>
      <c r="H23" s="100">
        <f t="shared" si="2"/>
        <v>2.1276595744680851E-2</v>
      </c>
      <c r="I23" s="91">
        <v>0</v>
      </c>
      <c r="J23" s="100">
        <f t="shared" si="3"/>
        <v>0</v>
      </c>
      <c r="K23" s="91">
        <f t="shared" si="4"/>
        <v>0</v>
      </c>
      <c r="L23" s="100">
        <f t="shared" si="5"/>
        <v>0</v>
      </c>
      <c r="M23" s="91">
        <v>47</v>
      </c>
      <c r="N23" s="102"/>
    </row>
    <row r="24" spans="1:18" x14ac:dyDescent="0.2">
      <c r="A24" s="89" t="s">
        <v>628</v>
      </c>
      <c r="B24" s="89" t="s">
        <v>629</v>
      </c>
      <c r="C24" s="91">
        <v>914</v>
      </c>
      <c r="D24" s="99">
        <f t="shared" si="0"/>
        <v>0.96008403361344541</v>
      </c>
      <c r="E24" s="91">
        <v>34</v>
      </c>
      <c r="F24" s="100">
        <f t="shared" si="1"/>
        <v>3.5714285714285712E-2</v>
      </c>
      <c r="G24" s="91">
        <v>4</v>
      </c>
      <c r="H24" s="100">
        <f t="shared" si="2"/>
        <v>4.2016806722689074E-3</v>
      </c>
      <c r="I24" s="91">
        <v>0</v>
      </c>
      <c r="J24" s="100">
        <f t="shared" si="3"/>
        <v>0</v>
      </c>
      <c r="K24" s="91">
        <f t="shared" si="4"/>
        <v>0</v>
      </c>
      <c r="L24" s="100">
        <f t="shared" si="5"/>
        <v>0</v>
      </c>
      <c r="M24" s="91">
        <v>952</v>
      </c>
      <c r="N24" s="102"/>
    </row>
    <row r="25" spans="1:18" x14ac:dyDescent="0.2">
      <c r="A25" s="89" t="s">
        <v>630</v>
      </c>
      <c r="B25" s="89" t="s">
        <v>631</v>
      </c>
      <c r="C25" s="91">
        <v>3039</v>
      </c>
      <c r="D25" s="99">
        <f t="shared" si="0"/>
        <v>0.92992656058751533</v>
      </c>
      <c r="E25" s="91">
        <v>194</v>
      </c>
      <c r="F25" s="100">
        <f t="shared" si="1"/>
        <v>5.9363525091799263E-2</v>
      </c>
      <c r="G25" s="91">
        <v>13</v>
      </c>
      <c r="H25" s="100">
        <f t="shared" si="2"/>
        <v>3.97796817625459E-3</v>
      </c>
      <c r="I25" s="91">
        <v>6</v>
      </c>
      <c r="J25" s="100">
        <f t="shared" si="3"/>
        <v>1.8359853121175031E-3</v>
      </c>
      <c r="K25" s="91">
        <f t="shared" si="4"/>
        <v>16</v>
      </c>
      <c r="L25" s="100">
        <f t="shared" si="5"/>
        <v>4.8959608323133411E-3</v>
      </c>
      <c r="M25" s="91">
        <v>3268</v>
      </c>
      <c r="N25" s="102"/>
    </row>
    <row r="26" spans="1:18" x14ac:dyDescent="0.2">
      <c r="A26" s="89" t="s">
        <v>632</v>
      </c>
      <c r="B26" s="89" t="s">
        <v>633</v>
      </c>
      <c r="C26" s="91">
        <v>677</v>
      </c>
      <c r="D26" s="99">
        <f t="shared" si="0"/>
        <v>0.93767313019390586</v>
      </c>
      <c r="E26" s="91">
        <v>37</v>
      </c>
      <c r="F26" s="100">
        <f t="shared" si="1"/>
        <v>5.1246537396121887E-2</v>
      </c>
      <c r="G26" s="91">
        <v>3</v>
      </c>
      <c r="H26" s="100">
        <f t="shared" si="2"/>
        <v>4.1551246537396124E-3</v>
      </c>
      <c r="I26" s="91">
        <v>2</v>
      </c>
      <c r="J26" s="100">
        <f t="shared" si="3"/>
        <v>2.7700831024930748E-3</v>
      </c>
      <c r="K26" s="91">
        <f t="shared" si="4"/>
        <v>3</v>
      </c>
      <c r="L26" s="100">
        <f t="shared" si="5"/>
        <v>4.1551246537396124E-3</v>
      </c>
      <c r="M26" s="91">
        <v>722</v>
      </c>
      <c r="N26" s="102"/>
    </row>
    <row r="27" spans="1:18" x14ac:dyDescent="0.2">
      <c r="A27" s="89"/>
      <c r="B27" s="89" t="s">
        <v>634</v>
      </c>
      <c r="C27" s="91">
        <v>798</v>
      </c>
      <c r="D27" s="99">
        <f t="shared" si="0"/>
        <v>0.93992932862190814</v>
      </c>
      <c r="E27" s="91">
        <v>43</v>
      </c>
      <c r="F27" s="100">
        <f t="shared" si="1"/>
        <v>5.0647820965842166E-2</v>
      </c>
      <c r="G27" s="91">
        <v>4</v>
      </c>
      <c r="H27" s="100">
        <f t="shared" si="2"/>
        <v>4.7114252061248524E-3</v>
      </c>
      <c r="I27" s="91">
        <v>2</v>
      </c>
      <c r="J27" s="100">
        <f t="shared" si="3"/>
        <v>2.3557126030624262E-3</v>
      </c>
      <c r="K27" s="91">
        <f t="shared" si="4"/>
        <v>2</v>
      </c>
      <c r="L27" s="100">
        <f t="shared" si="5"/>
        <v>2.3557126030624262E-3</v>
      </c>
      <c r="M27" s="91">
        <v>849</v>
      </c>
      <c r="N27" s="102"/>
    </row>
    <row r="28" spans="1:18" x14ac:dyDescent="0.2">
      <c r="A28" s="89" t="s">
        <v>635</v>
      </c>
      <c r="B28" s="89" t="s">
        <v>636</v>
      </c>
      <c r="C28" s="91">
        <v>360</v>
      </c>
      <c r="D28" s="99">
        <f t="shared" si="0"/>
        <v>0.13867488443759629</v>
      </c>
      <c r="E28" s="90">
        <v>2196</v>
      </c>
      <c r="F28" s="100">
        <f t="shared" si="1"/>
        <v>0.84591679506933748</v>
      </c>
      <c r="G28" s="91">
        <v>11</v>
      </c>
      <c r="H28" s="100">
        <f t="shared" si="2"/>
        <v>4.2372881355932203E-3</v>
      </c>
      <c r="I28" s="91">
        <v>7</v>
      </c>
      <c r="J28" s="100">
        <f t="shared" si="3"/>
        <v>2.6964560862865949E-3</v>
      </c>
      <c r="K28" s="91">
        <f t="shared" si="4"/>
        <v>22</v>
      </c>
      <c r="L28" s="100">
        <f t="shared" si="5"/>
        <v>8.4745762711864406E-3</v>
      </c>
      <c r="M28" s="90">
        <v>2596</v>
      </c>
      <c r="N28" s="102"/>
    </row>
    <row r="29" spans="1:18" x14ac:dyDescent="0.2">
      <c r="A29" s="89" t="s">
        <v>637</v>
      </c>
      <c r="B29" s="89" t="s">
        <v>638</v>
      </c>
      <c r="C29" s="90">
        <v>3225</v>
      </c>
      <c r="D29" s="99">
        <f t="shared" si="0"/>
        <v>0.95782595782595781</v>
      </c>
      <c r="E29" s="91">
        <v>112</v>
      </c>
      <c r="F29" s="100">
        <f t="shared" si="1"/>
        <v>3.3264033264033266E-2</v>
      </c>
      <c r="G29" s="91">
        <v>7</v>
      </c>
      <c r="H29" s="100">
        <f t="shared" si="2"/>
        <v>2.0790020790020791E-3</v>
      </c>
      <c r="I29" s="91">
        <v>11</v>
      </c>
      <c r="J29" s="100">
        <f t="shared" si="3"/>
        <v>3.2670032670032668E-3</v>
      </c>
      <c r="K29" s="91">
        <f t="shared" si="4"/>
        <v>12</v>
      </c>
      <c r="L29" s="100">
        <f t="shared" si="5"/>
        <v>3.564003564003564E-3</v>
      </c>
      <c r="M29" s="90">
        <v>3367</v>
      </c>
      <c r="N29" s="102"/>
    </row>
    <row r="30" spans="1:18" x14ac:dyDescent="0.2">
      <c r="A30" s="89" t="s">
        <v>639</v>
      </c>
      <c r="B30" s="89" t="s">
        <v>640</v>
      </c>
      <c r="C30" s="90">
        <v>1399</v>
      </c>
      <c r="D30" s="99">
        <f t="shared" si="0"/>
        <v>0.95690834473324216</v>
      </c>
      <c r="E30" s="91">
        <v>50</v>
      </c>
      <c r="F30" s="100">
        <f t="shared" si="1"/>
        <v>3.4199726402188782E-2</v>
      </c>
      <c r="G30" s="91">
        <v>3</v>
      </c>
      <c r="H30" s="100">
        <f t="shared" si="2"/>
        <v>2.0519835841313269E-3</v>
      </c>
      <c r="I30" s="91">
        <v>3</v>
      </c>
      <c r="J30" s="100">
        <f t="shared" si="3"/>
        <v>2.0519835841313269E-3</v>
      </c>
      <c r="K30" s="91">
        <f t="shared" si="4"/>
        <v>7</v>
      </c>
      <c r="L30" s="100">
        <f t="shared" si="5"/>
        <v>4.7879616963064295E-3</v>
      </c>
      <c r="M30" s="90">
        <v>1462</v>
      </c>
      <c r="N30" s="102"/>
    </row>
    <row r="31" spans="1:18" x14ac:dyDescent="0.2">
      <c r="A31" s="89" t="s">
        <v>641</v>
      </c>
      <c r="B31" s="89" t="s">
        <v>642</v>
      </c>
      <c r="C31" s="90">
        <v>1963</v>
      </c>
      <c r="D31" s="99">
        <f t="shared" si="0"/>
        <v>0.7404752923425123</v>
      </c>
      <c r="E31" s="91">
        <v>622</v>
      </c>
      <c r="F31" s="100">
        <f t="shared" si="1"/>
        <v>0.23462844209732175</v>
      </c>
      <c r="G31" s="91">
        <v>32</v>
      </c>
      <c r="H31" s="100">
        <f t="shared" si="2"/>
        <v>1.2070916635231988E-2</v>
      </c>
      <c r="I31" s="91">
        <v>0</v>
      </c>
      <c r="J31" s="100">
        <f t="shared" si="3"/>
        <v>0</v>
      </c>
      <c r="K31" s="91">
        <f t="shared" si="4"/>
        <v>34</v>
      </c>
      <c r="L31" s="100">
        <f t="shared" si="5"/>
        <v>1.2825348924933987E-2</v>
      </c>
      <c r="M31" s="90">
        <v>2651</v>
      </c>
      <c r="N31" s="102"/>
    </row>
    <row r="32" spans="1:18" x14ac:dyDescent="0.2">
      <c r="A32" s="89" t="s">
        <v>643</v>
      </c>
      <c r="B32" s="89" t="s">
        <v>644</v>
      </c>
      <c r="C32" s="91">
        <v>1270</v>
      </c>
      <c r="D32" s="99">
        <f t="shared" si="0"/>
        <v>0.30002362390739429</v>
      </c>
      <c r="E32" s="91">
        <v>2741</v>
      </c>
      <c r="F32" s="100">
        <f t="shared" si="1"/>
        <v>0.64753130167729744</v>
      </c>
      <c r="G32" s="91">
        <v>49</v>
      </c>
      <c r="H32" s="100">
        <f t="shared" si="2"/>
        <v>1.1575714623198678E-2</v>
      </c>
      <c r="I32" s="91">
        <v>24</v>
      </c>
      <c r="J32" s="100">
        <f t="shared" si="3"/>
        <v>5.6697377746279237E-3</v>
      </c>
      <c r="K32" s="91">
        <f t="shared" si="4"/>
        <v>149</v>
      </c>
      <c r="L32" s="100">
        <f t="shared" si="5"/>
        <v>3.519962201748169E-2</v>
      </c>
      <c r="M32" s="90">
        <v>4233</v>
      </c>
      <c r="N32" s="102"/>
    </row>
    <row r="33" spans="1:14" x14ac:dyDescent="0.2">
      <c r="A33" s="89"/>
      <c r="B33" s="89" t="s">
        <v>552</v>
      </c>
      <c r="C33" s="90">
        <v>6603</v>
      </c>
      <c r="D33" s="99">
        <f t="shared" si="0"/>
        <v>0.62504733055660733</v>
      </c>
      <c r="E33" s="90">
        <v>3370</v>
      </c>
      <c r="F33" s="100">
        <f t="shared" si="1"/>
        <v>0.31900795153351003</v>
      </c>
      <c r="G33" s="91">
        <v>118</v>
      </c>
      <c r="H33" s="100">
        <f t="shared" si="2"/>
        <v>1.1170011359333586E-2</v>
      </c>
      <c r="I33" s="91">
        <v>58</v>
      </c>
      <c r="J33" s="100">
        <f t="shared" si="3"/>
        <v>5.4903445664521017E-3</v>
      </c>
      <c r="K33" s="91">
        <f t="shared" si="4"/>
        <v>415</v>
      </c>
      <c r="L33" s="100">
        <f t="shared" si="5"/>
        <v>3.9284361984096933E-2</v>
      </c>
      <c r="M33" s="90">
        <v>10564</v>
      </c>
      <c r="N33" s="102"/>
    </row>
    <row r="34" spans="1:14" x14ac:dyDescent="0.2">
      <c r="A34" s="89"/>
      <c r="B34" s="89" t="s">
        <v>645</v>
      </c>
      <c r="C34" s="90">
        <v>3568</v>
      </c>
      <c r="D34" s="99">
        <f t="shared" si="0"/>
        <v>0.27385064087804128</v>
      </c>
      <c r="E34" s="90">
        <v>8733</v>
      </c>
      <c r="F34" s="100">
        <f t="shared" si="1"/>
        <v>0.67027400414460048</v>
      </c>
      <c r="G34" s="91">
        <v>150</v>
      </c>
      <c r="H34" s="100">
        <f t="shared" si="2"/>
        <v>1.1512779184895234E-2</v>
      </c>
      <c r="I34" s="91">
        <v>74</v>
      </c>
      <c r="J34" s="100">
        <f t="shared" si="3"/>
        <v>5.6796377312149822E-3</v>
      </c>
      <c r="K34" s="91">
        <f t="shared" si="4"/>
        <v>504</v>
      </c>
      <c r="L34" s="100">
        <f t="shared" si="5"/>
        <v>3.8682938061247986E-2</v>
      </c>
      <c r="M34" s="90">
        <v>13029</v>
      </c>
      <c r="N34" s="102"/>
    </row>
    <row r="35" spans="1:14" x14ac:dyDescent="0.2">
      <c r="A35" s="89"/>
      <c r="B35" s="89" t="s">
        <v>646</v>
      </c>
      <c r="C35" s="91">
        <v>240</v>
      </c>
      <c r="D35" s="99">
        <f t="shared" si="0"/>
        <v>0.43010752688172044</v>
      </c>
      <c r="E35" s="91">
        <v>300</v>
      </c>
      <c r="F35" s="100">
        <f t="shared" si="1"/>
        <v>0.5376344086021505</v>
      </c>
      <c r="G35" s="91">
        <v>4</v>
      </c>
      <c r="H35" s="100">
        <f t="shared" si="2"/>
        <v>7.1684587813620072E-3</v>
      </c>
      <c r="I35" s="91">
        <v>4</v>
      </c>
      <c r="J35" s="100">
        <f t="shared" si="3"/>
        <v>7.1684587813620072E-3</v>
      </c>
      <c r="K35" s="91">
        <f t="shared" si="4"/>
        <v>10</v>
      </c>
      <c r="L35" s="100">
        <f t="shared" si="5"/>
        <v>1.7921146953405017E-2</v>
      </c>
      <c r="M35" s="91">
        <v>558</v>
      </c>
      <c r="N35" s="102"/>
    </row>
    <row r="36" spans="1:14" x14ac:dyDescent="0.2">
      <c r="A36" s="89" t="s">
        <v>647</v>
      </c>
      <c r="B36" s="89" t="s">
        <v>648</v>
      </c>
      <c r="C36" s="91">
        <v>1180</v>
      </c>
      <c r="D36" s="99">
        <f t="shared" si="0"/>
        <v>0.8452722063037249</v>
      </c>
      <c r="E36" s="91">
        <v>172</v>
      </c>
      <c r="F36" s="100">
        <f t="shared" si="1"/>
        <v>0.12320916905444126</v>
      </c>
      <c r="G36" s="91">
        <v>22</v>
      </c>
      <c r="H36" s="100">
        <f t="shared" si="2"/>
        <v>1.5759312320916905E-2</v>
      </c>
      <c r="I36" s="91">
        <v>22</v>
      </c>
      <c r="J36" s="100">
        <f t="shared" si="3"/>
        <v>1.5759312320916905E-2</v>
      </c>
      <c r="K36" s="91">
        <f t="shared" si="4"/>
        <v>0</v>
      </c>
      <c r="L36" s="100">
        <f t="shared" si="5"/>
        <v>0</v>
      </c>
      <c r="M36" s="101">
        <f>C36+E36+G36+I36</f>
        <v>1396</v>
      </c>
      <c r="N36" s="102"/>
    </row>
    <row r="37" spans="1:14" x14ac:dyDescent="0.2">
      <c r="A37" s="89"/>
      <c r="B37" s="89" t="s">
        <v>649</v>
      </c>
      <c r="C37" s="91">
        <v>442</v>
      </c>
      <c r="D37" s="99">
        <f t="shared" si="0"/>
        <v>0.85658914728682167</v>
      </c>
      <c r="E37" s="91">
        <v>59</v>
      </c>
      <c r="F37" s="100">
        <f t="shared" si="1"/>
        <v>0.11434108527131782</v>
      </c>
      <c r="G37" s="91">
        <v>2</v>
      </c>
      <c r="H37" s="100">
        <f t="shared" si="2"/>
        <v>3.875968992248062E-3</v>
      </c>
      <c r="I37" s="91">
        <v>5</v>
      </c>
      <c r="J37" s="100">
        <f t="shared" si="3"/>
        <v>9.6899224806201549E-3</v>
      </c>
      <c r="K37" s="91">
        <f t="shared" si="4"/>
        <v>8</v>
      </c>
      <c r="L37" s="100">
        <f t="shared" si="5"/>
        <v>1.5503875968992248E-2</v>
      </c>
      <c r="M37" s="91">
        <v>516</v>
      </c>
      <c r="N37" s="102"/>
    </row>
    <row r="38" spans="1:14" x14ac:dyDescent="0.2">
      <c r="A38" s="89" t="s">
        <v>650</v>
      </c>
      <c r="B38" s="89" t="s">
        <v>651</v>
      </c>
      <c r="C38" s="90">
        <v>1082</v>
      </c>
      <c r="D38" s="99">
        <f t="shared" si="0"/>
        <v>0.78805535324107789</v>
      </c>
      <c r="E38" s="91">
        <v>225</v>
      </c>
      <c r="F38" s="100">
        <f t="shared" si="1"/>
        <v>0.16387472687545521</v>
      </c>
      <c r="G38" s="91">
        <v>22</v>
      </c>
      <c r="H38" s="100">
        <f t="shared" si="2"/>
        <v>1.6023306627822288E-2</v>
      </c>
      <c r="I38" s="91">
        <v>11</v>
      </c>
      <c r="J38" s="100">
        <f t="shared" si="3"/>
        <v>8.0116533139111441E-3</v>
      </c>
      <c r="K38" s="91">
        <f t="shared" si="4"/>
        <v>33</v>
      </c>
      <c r="L38" s="100">
        <f t="shared" si="5"/>
        <v>2.4034959941733429E-2</v>
      </c>
      <c r="M38" s="90">
        <v>1373</v>
      </c>
      <c r="N38" s="102"/>
    </row>
    <row r="39" spans="1:14" x14ac:dyDescent="0.2">
      <c r="A39" s="89" t="s">
        <v>652</v>
      </c>
      <c r="B39" s="89" t="s">
        <v>653</v>
      </c>
      <c r="C39" s="90">
        <v>4340</v>
      </c>
      <c r="D39" s="99">
        <f t="shared" si="0"/>
        <v>0.6729725538843232</v>
      </c>
      <c r="E39" s="90">
        <v>1901</v>
      </c>
      <c r="F39" s="100">
        <f t="shared" si="1"/>
        <v>0.29477438362536829</v>
      </c>
      <c r="G39" s="91">
        <v>78</v>
      </c>
      <c r="H39" s="100">
        <f t="shared" si="2"/>
        <v>1.2094898433865716E-2</v>
      </c>
      <c r="I39" s="91">
        <v>48</v>
      </c>
      <c r="J39" s="100">
        <f t="shared" si="3"/>
        <v>7.4430144208404402E-3</v>
      </c>
      <c r="K39" s="91">
        <f t="shared" si="4"/>
        <v>82</v>
      </c>
      <c r="L39" s="100">
        <f t="shared" si="5"/>
        <v>1.2715149635602418E-2</v>
      </c>
      <c r="M39" s="90">
        <v>6449</v>
      </c>
      <c r="N39" s="102"/>
    </row>
    <row r="40" spans="1:14" x14ac:dyDescent="0.2">
      <c r="A40" s="89" t="s">
        <v>654</v>
      </c>
      <c r="B40" s="89" t="s">
        <v>655</v>
      </c>
      <c r="C40" s="91">
        <v>1088</v>
      </c>
      <c r="D40" s="99">
        <f t="shared" si="0"/>
        <v>0.911986588432523</v>
      </c>
      <c r="E40" s="91">
        <v>73</v>
      </c>
      <c r="F40" s="100">
        <f t="shared" si="1"/>
        <v>6.119027661357921E-2</v>
      </c>
      <c r="G40" s="91">
        <v>3</v>
      </c>
      <c r="H40" s="100">
        <f t="shared" si="2"/>
        <v>2.5146689019279128E-3</v>
      </c>
      <c r="I40" s="91">
        <v>7</v>
      </c>
      <c r="J40" s="100">
        <f t="shared" si="3"/>
        <v>5.86756077116513E-3</v>
      </c>
      <c r="K40" s="91">
        <f t="shared" si="4"/>
        <v>22</v>
      </c>
      <c r="L40" s="100">
        <f t="shared" si="5"/>
        <v>1.8440905280804692E-2</v>
      </c>
      <c r="M40" s="91">
        <v>1193</v>
      </c>
      <c r="N40" s="102"/>
    </row>
    <row r="41" spans="1:14" x14ac:dyDescent="0.2">
      <c r="A41" s="89"/>
      <c r="B41" s="89" t="s">
        <v>656</v>
      </c>
      <c r="C41" s="91">
        <v>57</v>
      </c>
      <c r="D41" s="99">
        <f t="shared" si="0"/>
        <v>0.890625</v>
      </c>
      <c r="E41" s="91">
        <v>7</v>
      </c>
      <c r="F41" s="100">
        <f t="shared" si="1"/>
        <v>0.109375</v>
      </c>
      <c r="G41" s="91">
        <v>0</v>
      </c>
      <c r="H41" s="100">
        <f t="shared" si="2"/>
        <v>0</v>
      </c>
      <c r="I41" s="91">
        <v>0</v>
      </c>
      <c r="J41" s="100">
        <f t="shared" si="3"/>
        <v>0</v>
      </c>
      <c r="K41" s="91">
        <f t="shared" si="4"/>
        <v>0</v>
      </c>
      <c r="L41" s="100">
        <f t="shared" si="5"/>
        <v>0</v>
      </c>
      <c r="M41" s="91">
        <v>64</v>
      </c>
      <c r="N41" s="102"/>
    </row>
    <row r="42" spans="1:14" x14ac:dyDescent="0.2">
      <c r="A42" s="89" t="s">
        <v>657</v>
      </c>
      <c r="B42" s="89" t="s">
        <v>658</v>
      </c>
      <c r="C42" s="91">
        <v>401</v>
      </c>
      <c r="D42" s="99">
        <f t="shared" si="0"/>
        <v>0.42033542976939203</v>
      </c>
      <c r="E42" s="91">
        <v>533</v>
      </c>
      <c r="F42" s="100">
        <f t="shared" si="1"/>
        <v>0.55870020964360589</v>
      </c>
      <c r="G42" s="91">
        <v>4</v>
      </c>
      <c r="H42" s="100">
        <f t="shared" si="2"/>
        <v>4.1928721174004195E-3</v>
      </c>
      <c r="I42" s="91">
        <v>3</v>
      </c>
      <c r="J42" s="100">
        <f t="shared" si="3"/>
        <v>3.1446540880503146E-3</v>
      </c>
      <c r="K42" s="91">
        <f t="shared" si="4"/>
        <v>13</v>
      </c>
      <c r="L42" s="100">
        <f t="shared" si="5"/>
        <v>1.3626834381551363E-2</v>
      </c>
      <c r="M42" s="91">
        <v>954</v>
      </c>
      <c r="N42" s="102"/>
    </row>
    <row r="43" spans="1:14" x14ac:dyDescent="0.2">
      <c r="A43" s="89" t="s">
        <v>659</v>
      </c>
      <c r="B43" s="89" t="s">
        <v>660</v>
      </c>
      <c r="C43" s="90">
        <v>2516</v>
      </c>
      <c r="D43" s="99">
        <f t="shared" si="0"/>
        <v>0.94728915662650603</v>
      </c>
      <c r="E43" s="91">
        <v>103</v>
      </c>
      <c r="F43" s="100">
        <f t="shared" si="1"/>
        <v>3.8780120481927714E-2</v>
      </c>
      <c r="G43" s="91">
        <v>8</v>
      </c>
      <c r="H43" s="100">
        <f t="shared" si="2"/>
        <v>3.0120481927710845E-3</v>
      </c>
      <c r="I43" s="91">
        <v>3</v>
      </c>
      <c r="J43" s="100">
        <f t="shared" si="3"/>
        <v>1.1295180722891566E-3</v>
      </c>
      <c r="K43" s="91">
        <f t="shared" si="4"/>
        <v>26</v>
      </c>
      <c r="L43" s="100">
        <f t="shared" si="5"/>
        <v>9.7891566265060244E-3</v>
      </c>
      <c r="M43" s="90">
        <v>2656</v>
      </c>
      <c r="N43" s="102"/>
    </row>
    <row r="44" spans="1:14" x14ac:dyDescent="0.2">
      <c r="A44" s="89" t="s">
        <v>661</v>
      </c>
      <c r="B44" s="89" t="s">
        <v>662</v>
      </c>
      <c r="C44" s="90">
        <v>1176</v>
      </c>
      <c r="D44" s="99">
        <f t="shared" si="0"/>
        <v>0.96472518457752254</v>
      </c>
      <c r="E44" s="91">
        <v>34</v>
      </c>
      <c r="F44" s="100">
        <f t="shared" si="1"/>
        <v>2.7891714520098441E-2</v>
      </c>
      <c r="G44" s="91">
        <v>2</v>
      </c>
      <c r="H44" s="100">
        <f t="shared" si="2"/>
        <v>1.6406890894175555E-3</v>
      </c>
      <c r="I44" s="91">
        <v>1</v>
      </c>
      <c r="J44" s="100">
        <f t="shared" si="3"/>
        <v>8.2034454470877774E-4</v>
      </c>
      <c r="K44" s="91">
        <f t="shared" si="4"/>
        <v>6</v>
      </c>
      <c r="L44" s="100">
        <f t="shared" si="5"/>
        <v>4.9220672682526662E-3</v>
      </c>
      <c r="M44" s="90">
        <v>1219</v>
      </c>
      <c r="N44" s="102"/>
    </row>
    <row r="45" spans="1:14" x14ac:dyDescent="0.2">
      <c r="A45" s="89" t="s">
        <v>663</v>
      </c>
      <c r="B45" s="89" t="s">
        <v>664</v>
      </c>
      <c r="C45" s="90">
        <v>1944</v>
      </c>
      <c r="D45" s="99">
        <f t="shared" si="0"/>
        <v>0.92089057318806256</v>
      </c>
      <c r="E45" s="91">
        <v>124</v>
      </c>
      <c r="F45" s="100">
        <f t="shared" si="1"/>
        <v>5.8739933680720037E-2</v>
      </c>
      <c r="G45" s="91">
        <v>11</v>
      </c>
      <c r="H45" s="100">
        <f t="shared" si="2"/>
        <v>5.210800568450971E-3</v>
      </c>
      <c r="I45" s="91">
        <v>4</v>
      </c>
      <c r="J45" s="100">
        <f t="shared" si="3"/>
        <v>1.8948365703458077E-3</v>
      </c>
      <c r="K45" s="91">
        <f t="shared" si="4"/>
        <v>28</v>
      </c>
      <c r="L45" s="100">
        <f t="shared" si="5"/>
        <v>1.3263855992420654E-2</v>
      </c>
      <c r="M45" s="90">
        <v>2111</v>
      </c>
      <c r="N45" s="102"/>
    </row>
    <row r="46" spans="1:14" x14ac:dyDescent="0.2">
      <c r="A46" s="89" t="s">
        <v>665</v>
      </c>
      <c r="B46" s="89" t="s">
        <v>666</v>
      </c>
      <c r="C46" s="91">
        <v>174</v>
      </c>
      <c r="D46" s="99">
        <f t="shared" si="0"/>
        <v>0.79090909090909089</v>
      </c>
      <c r="E46" s="91">
        <v>40</v>
      </c>
      <c r="F46" s="100">
        <f t="shared" si="1"/>
        <v>0.18181818181818182</v>
      </c>
      <c r="G46" s="91">
        <v>6</v>
      </c>
      <c r="H46" s="100">
        <f t="shared" si="2"/>
        <v>2.7272727272727271E-2</v>
      </c>
      <c r="I46" s="91">
        <v>0</v>
      </c>
      <c r="J46" s="100">
        <f t="shared" si="3"/>
        <v>0</v>
      </c>
      <c r="K46" s="91">
        <f t="shared" si="4"/>
        <v>0</v>
      </c>
      <c r="L46" s="100">
        <f t="shared" si="5"/>
        <v>0</v>
      </c>
      <c r="M46" s="91">
        <v>220</v>
      </c>
      <c r="N46" s="102"/>
    </row>
    <row r="47" spans="1:14" x14ac:dyDescent="0.2">
      <c r="A47" s="89"/>
      <c r="B47" s="89" t="s">
        <v>667</v>
      </c>
      <c r="C47" s="91">
        <v>338</v>
      </c>
      <c r="D47" s="99">
        <f t="shared" si="0"/>
        <v>0.83456790123456792</v>
      </c>
      <c r="E47" s="91">
        <v>56</v>
      </c>
      <c r="F47" s="100">
        <f t="shared" si="1"/>
        <v>0.13827160493827159</v>
      </c>
      <c r="G47" s="91">
        <v>5</v>
      </c>
      <c r="H47" s="100">
        <f t="shared" si="2"/>
        <v>1.2345679012345678E-2</v>
      </c>
      <c r="I47" s="91">
        <v>2</v>
      </c>
      <c r="J47" s="100">
        <f t="shared" si="3"/>
        <v>4.9382716049382715E-3</v>
      </c>
      <c r="K47" s="91">
        <f t="shared" si="4"/>
        <v>4</v>
      </c>
      <c r="L47" s="100">
        <f t="shared" si="5"/>
        <v>9.876543209876543E-3</v>
      </c>
      <c r="M47" s="91">
        <v>405</v>
      </c>
      <c r="N47" s="102"/>
    </row>
    <row r="48" spans="1:14" x14ac:dyDescent="0.2">
      <c r="A48" s="89"/>
      <c r="B48" s="89" t="s">
        <v>668</v>
      </c>
      <c r="C48" s="91">
        <v>922</v>
      </c>
      <c r="D48" s="99">
        <f t="shared" si="0"/>
        <v>0.89863547758284601</v>
      </c>
      <c r="E48" s="91">
        <v>84</v>
      </c>
      <c r="F48" s="100">
        <f t="shared" si="1"/>
        <v>8.1871345029239762E-2</v>
      </c>
      <c r="G48" s="91">
        <v>5</v>
      </c>
      <c r="H48" s="100">
        <f t="shared" si="2"/>
        <v>4.8732943469785572E-3</v>
      </c>
      <c r="I48" s="91">
        <v>1</v>
      </c>
      <c r="J48" s="100">
        <f t="shared" si="3"/>
        <v>9.7465886939571145E-4</v>
      </c>
      <c r="K48" s="91">
        <f t="shared" si="4"/>
        <v>14</v>
      </c>
      <c r="L48" s="100">
        <f t="shared" si="5"/>
        <v>1.364522417153996E-2</v>
      </c>
      <c r="M48" s="90">
        <v>1026</v>
      </c>
      <c r="N48" s="102"/>
    </row>
    <row r="49" spans="1:14" ht="15" customHeight="1" x14ac:dyDescent="0.2">
      <c r="A49" s="104" t="s">
        <v>593</v>
      </c>
      <c r="B49" s="104"/>
      <c r="C49" s="90">
        <v>135976</v>
      </c>
      <c r="D49" s="99">
        <f t="shared" si="0"/>
        <v>0.80731461141126881</v>
      </c>
      <c r="E49" s="90">
        <v>30890</v>
      </c>
      <c r="F49" s="100">
        <f t="shared" si="1"/>
        <v>0.1833996318945556</v>
      </c>
      <c r="G49" s="90">
        <v>1020</v>
      </c>
      <c r="H49" s="100">
        <f t="shared" si="2"/>
        <v>6.055928278810188E-3</v>
      </c>
      <c r="I49" s="91">
        <v>606</v>
      </c>
      <c r="J49" s="100">
        <f t="shared" si="3"/>
        <v>3.5979338597637001E-3</v>
      </c>
      <c r="K49" s="91">
        <f t="shared" si="4"/>
        <v>-62</v>
      </c>
      <c r="L49" s="100">
        <f t="shared" si="5"/>
        <v>-3.6810544439826637E-4</v>
      </c>
      <c r="M49" s="90">
        <v>168430</v>
      </c>
      <c r="N49" s="102" t="s">
        <v>669</v>
      </c>
    </row>
    <row r="50" spans="1:14" x14ac:dyDescent="0.2">
      <c r="A50" s="161" t="s">
        <v>670</v>
      </c>
      <c r="B50" s="89" t="s">
        <v>671</v>
      </c>
      <c r="C50" s="91">
        <v>67</v>
      </c>
      <c r="D50" s="99">
        <f t="shared" si="0"/>
        <v>0.62616822429906538</v>
      </c>
      <c r="E50" s="91">
        <v>40</v>
      </c>
      <c r="F50" s="100">
        <f t="shared" si="1"/>
        <v>0.37383177570093457</v>
      </c>
      <c r="G50" s="91">
        <v>0</v>
      </c>
      <c r="H50" s="100">
        <f t="shared" si="2"/>
        <v>0</v>
      </c>
      <c r="I50" s="91">
        <v>0</v>
      </c>
      <c r="J50" s="100">
        <f t="shared" si="3"/>
        <v>0</v>
      </c>
      <c r="K50" s="91">
        <f t="shared" si="4"/>
        <v>0</v>
      </c>
      <c r="L50" s="100">
        <f t="shared" si="5"/>
        <v>0</v>
      </c>
      <c r="M50" s="91">
        <v>107</v>
      </c>
      <c r="N50" s="102"/>
    </row>
    <row r="51" spans="1:14" x14ac:dyDescent="0.2">
      <c r="A51" s="161"/>
      <c r="B51" s="89" t="s">
        <v>672</v>
      </c>
      <c r="C51" s="91">
        <v>41</v>
      </c>
      <c r="D51" s="99">
        <f t="shared" si="0"/>
        <v>0.74545454545454548</v>
      </c>
      <c r="E51" s="91">
        <v>8</v>
      </c>
      <c r="F51" s="100">
        <f t="shared" si="1"/>
        <v>0.14545454545454545</v>
      </c>
      <c r="G51" s="91">
        <v>1</v>
      </c>
      <c r="H51" s="100">
        <f t="shared" si="2"/>
        <v>1.8181818181818181E-2</v>
      </c>
      <c r="I51" s="91">
        <v>2</v>
      </c>
      <c r="J51" s="100">
        <f t="shared" si="3"/>
        <v>3.6363636363636362E-2</v>
      </c>
      <c r="K51" s="91">
        <f t="shared" si="4"/>
        <v>3</v>
      </c>
      <c r="L51" s="100">
        <f t="shared" si="5"/>
        <v>5.4545454545454543E-2</v>
      </c>
      <c r="M51" s="91">
        <v>55</v>
      </c>
      <c r="N51" s="102"/>
    </row>
    <row r="52" spans="1:14" x14ac:dyDescent="0.2">
      <c r="A52" s="161"/>
      <c r="B52" s="89" t="s">
        <v>673</v>
      </c>
      <c r="C52" s="91">
        <v>532</v>
      </c>
      <c r="D52" s="99">
        <f t="shared" si="0"/>
        <v>0.90322580645161288</v>
      </c>
      <c r="E52" s="91">
        <v>44</v>
      </c>
      <c r="F52" s="100">
        <f t="shared" si="1"/>
        <v>7.4702886247877756E-2</v>
      </c>
      <c r="G52" s="91">
        <v>4</v>
      </c>
      <c r="H52" s="100">
        <f t="shared" si="2"/>
        <v>6.7911714770797962E-3</v>
      </c>
      <c r="I52" s="91">
        <v>7</v>
      </c>
      <c r="J52" s="100">
        <f t="shared" si="3"/>
        <v>1.1884550084889643E-2</v>
      </c>
      <c r="K52" s="91">
        <f t="shared" si="4"/>
        <v>2</v>
      </c>
      <c r="L52" s="100">
        <f t="shared" si="5"/>
        <v>3.3955857385398981E-3</v>
      </c>
      <c r="M52" s="91">
        <v>589</v>
      </c>
      <c r="N52" s="102"/>
    </row>
    <row r="53" spans="1:14" x14ac:dyDescent="0.2">
      <c r="A53" s="161"/>
      <c r="B53" s="89" t="s">
        <v>674</v>
      </c>
      <c r="C53" s="91">
        <v>34</v>
      </c>
      <c r="D53" s="99">
        <f t="shared" si="0"/>
        <v>0.70833333333333337</v>
      </c>
      <c r="E53" s="91">
        <v>12</v>
      </c>
      <c r="F53" s="100">
        <f t="shared" si="1"/>
        <v>0.25</v>
      </c>
      <c r="G53" s="91">
        <v>1</v>
      </c>
      <c r="H53" s="100">
        <f t="shared" si="2"/>
        <v>2.0833333333333332E-2</v>
      </c>
      <c r="I53" s="91">
        <v>1</v>
      </c>
      <c r="J53" s="100">
        <f t="shared" si="3"/>
        <v>2.0833333333333332E-2</v>
      </c>
      <c r="K53" s="91">
        <f t="shared" si="4"/>
        <v>0</v>
      </c>
      <c r="L53" s="100">
        <f t="shared" si="5"/>
        <v>0</v>
      </c>
      <c r="M53" s="91">
        <v>48</v>
      </c>
      <c r="N53" s="102"/>
    </row>
    <row r="54" spans="1:14" x14ac:dyDescent="0.2">
      <c r="A54" s="161"/>
      <c r="B54" s="89" t="s">
        <v>675</v>
      </c>
      <c r="C54" s="91">
        <v>19</v>
      </c>
      <c r="D54" s="99">
        <f t="shared" si="0"/>
        <v>0.6785714285714286</v>
      </c>
      <c r="E54" s="91">
        <v>8</v>
      </c>
      <c r="F54" s="100">
        <f t="shared" si="1"/>
        <v>0.2857142857142857</v>
      </c>
      <c r="G54" s="91">
        <v>0</v>
      </c>
      <c r="H54" s="100">
        <f t="shared" si="2"/>
        <v>0</v>
      </c>
      <c r="I54" s="91">
        <v>1</v>
      </c>
      <c r="J54" s="100">
        <f t="shared" si="3"/>
        <v>3.5714285714285712E-2</v>
      </c>
      <c r="K54" s="91">
        <f t="shared" si="4"/>
        <v>0</v>
      </c>
      <c r="L54" s="100">
        <f t="shared" si="5"/>
        <v>0</v>
      </c>
      <c r="M54" s="91">
        <v>28</v>
      </c>
      <c r="N54" s="102"/>
    </row>
    <row r="55" spans="1:14" x14ac:dyDescent="0.2">
      <c r="A55" s="89" t="s">
        <v>676</v>
      </c>
      <c r="B55" s="89" t="s">
        <v>677</v>
      </c>
      <c r="C55" s="91">
        <v>407</v>
      </c>
      <c r="D55" s="99">
        <f t="shared" si="0"/>
        <v>0.87715517241379315</v>
      </c>
      <c r="E55" s="91">
        <v>53</v>
      </c>
      <c r="F55" s="100">
        <f t="shared" si="1"/>
        <v>0.11422413793103449</v>
      </c>
      <c r="G55" s="91">
        <v>1</v>
      </c>
      <c r="H55" s="100">
        <f t="shared" si="2"/>
        <v>2.1551724137931034E-3</v>
      </c>
      <c r="I55" s="91">
        <v>1</v>
      </c>
      <c r="J55" s="100">
        <f t="shared" si="3"/>
        <v>2.1551724137931034E-3</v>
      </c>
      <c r="K55" s="91">
        <f t="shared" si="4"/>
        <v>2</v>
      </c>
      <c r="L55" s="100">
        <f t="shared" si="5"/>
        <v>4.3103448275862068E-3</v>
      </c>
      <c r="M55" s="91">
        <v>464</v>
      </c>
      <c r="N55" s="102"/>
    </row>
    <row r="56" spans="1:14" x14ac:dyDescent="0.2">
      <c r="A56" s="89" t="s">
        <v>678</v>
      </c>
      <c r="B56" s="89" t="s">
        <v>679</v>
      </c>
      <c r="C56" s="91">
        <v>374</v>
      </c>
      <c r="D56" s="99">
        <f t="shared" si="0"/>
        <v>0.94683544303797473</v>
      </c>
      <c r="E56" s="91">
        <v>43</v>
      </c>
      <c r="F56" s="100">
        <f t="shared" si="1"/>
        <v>0.10886075949367088</v>
      </c>
      <c r="G56" s="91">
        <v>0</v>
      </c>
      <c r="H56" s="100">
        <f t="shared" si="2"/>
        <v>0</v>
      </c>
      <c r="I56" s="91">
        <v>0</v>
      </c>
      <c r="J56" s="100">
        <f t="shared" si="3"/>
        <v>0</v>
      </c>
      <c r="K56" s="91">
        <f t="shared" si="4"/>
        <v>-22</v>
      </c>
      <c r="L56" s="100">
        <f t="shared" si="5"/>
        <v>-5.5696202531645568E-2</v>
      </c>
      <c r="M56" s="91">
        <v>395</v>
      </c>
    </row>
    <row r="57" spans="1:14" x14ac:dyDescent="0.2">
      <c r="A57" s="89" t="s">
        <v>680</v>
      </c>
      <c r="B57" s="89" t="s">
        <v>681</v>
      </c>
      <c r="C57" s="91">
        <v>444</v>
      </c>
      <c r="D57" s="99">
        <f t="shared" si="0"/>
        <v>0.8571428571428571</v>
      </c>
      <c r="E57" s="91">
        <v>61</v>
      </c>
      <c r="F57" s="100">
        <f t="shared" si="1"/>
        <v>0.11776061776061776</v>
      </c>
      <c r="G57" s="91">
        <v>2</v>
      </c>
      <c r="H57" s="100">
        <f t="shared" si="2"/>
        <v>3.8610038610038611E-3</v>
      </c>
      <c r="I57" s="91">
        <v>3</v>
      </c>
      <c r="J57" s="100">
        <f t="shared" si="3"/>
        <v>5.7915057915057912E-3</v>
      </c>
      <c r="K57" s="91">
        <f t="shared" si="4"/>
        <v>8</v>
      </c>
      <c r="L57" s="100">
        <f t="shared" si="5"/>
        <v>1.5444015444015444E-2</v>
      </c>
      <c r="M57" s="91">
        <v>518</v>
      </c>
      <c r="N57" s="102"/>
    </row>
    <row r="58" spans="1:14" x14ac:dyDescent="0.2">
      <c r="A58" s="89" t="s">
        <v>682</v>
      </c>
      <c r="B58" s="89" t="s">
        <v>683</v>
      </c>
      <c r="C58" s="91">
        <v>419</v>
      </c>
      <c r="D58" s="99">
        <f t="shared" si="0"/>
        <v>0.94369369369369371</v>
      </c>
      <c r="E58" s="91">
        <v>17</v>
      </c>
      <c r="F58" s="100">
        <f t="shared" si="1"/>
        <v>3.8288288288288286E-2</v>
      </c>
      <c r="G58" s="91">
        <v>5</v>
      </c>
      <c r="H58" s="100">
        <f t="shared" si="2"/>
        <v>1.1261261261261261E-2</v>
      </c>
      <c r="I58" s="91">
        <v>1</v>
      </c>
      <c r="J58" s="100">
        <f t="shared" si="3"/>
        <v>2.2522522522522522E-3</v>
      </c>
      <c r="K58" s="91">
        <f t="shared" si="4"/>
        <v>2</v>
      </c>
      <c r="L58" s="100">
        <f t="shared" si="5"/>
        <v>4.5045045045045045E-3</v>
      </c>
      <c r="M58" s="91">
        <v>444</v>
      </c>
      <c r="N58" s="102"/>
    </row>
    <row r="59" spans="1:14" x14ac:dyDescent="0.2">
      <c r="A59" s="89" t="s">
        <v>684</v>
      </c>
      <c r="B59" s="89" t="s">
        <v>685</v>
      </c>
      <c r="C59" s="91">
        <v>806</v>
      </c>
      <c r="D59" s="99">
        <f t="shared" si="0"/>
        <v>0.94823529411764707</v>
      </c>
      <c r="E59" s="91">
        <v>37</v>
      </c>
      <c r="F59" s="100">
        <f t="shared" si="1"/>
        <v>4.3529411764705879E-2</v>
      </c>
      <c r="G59" s="91">
        <v>2</v>
      </c>
      <c r="H59" s="100">
        <f t="shared" si="2"/>
        <v>2.352941176470588E-3</v>
      </c>
      <c r="I59" s="91">
        <v>2</v>
      </c>
      <c r="J59" s="100">
        <f t="shared" si="3"/>
        <v>2.352941176470588E-3</v>
      </c>
      <c r="K59" s="91">
        <f t="shared" si="4"/>
        <v>3</v>
      </c>
      <c r="L59" s="100">
        <f t="shared" si="5"/>
        <v>3.5294117647058825E-3</v>
      </c>
      <c r="M59" s="91">
        <v>850</v>
      </c>
      <c r="N59" s="102"/>
    </row>
    <row r="60" spans="1:14" x14ac:dyDescent="0.2">
      <c r="A60" s="162" t="s">
        <v>686</v>
      </c>
      <c r="B60" s="89" t="s">
        <v>687</v>
      </c>
      <c r="C60" s="90">
        <v>6740</v>
      </c>
      <c r="D60" s="99">
        <f t="shared" si="0"/>
        <v>0.94689519527957289</v>
      </c>
      <c r="E60" s="91">
        <v>341</v>
      </c>
      <c r="F60" s="100">
        <f t="shared" si="1"/>
        <v>4.7906715369485812E-2</v>
      </c>
      <c r="G60" s="91">
        <v>21</v>
      </c>
      <c r="H60" s="100">
        <f t="shared" si="2"/>
        <v>2.9502669289126161E-3</v>
      </c>
      <c r="I60" s="91">
        <v>16</v>
      </c>
      <c r="J60" s="100">
        <f t="shared" si="3"/>
        <v>2.2478224220286599E-3</v>
      </c>
      <c r="K60" s="91">
        <f t="shared" si="4"/>
        <v>0</v>
      </c>
      <c r="L60" s="100">
        <f t="shared" si="5"/>
        <v>0</v>
      </c>
      <c r="M60" s="101">
        <f>C60+E60+G60+I60</f>
        <v>7118</v>
      </c>
      <c r="N60" s="102"/>
    </row>
    <row r="61" spans="1:14" x14ac:dyDescent="0.2">
      <c r="A61" s="162"/>
      <c r="B61" s="89" t="s">
        <v>688</v>
      </c>
      <c r="C61" s="91">
        <v>895</v>
      </c>
      <c r="D61" s="99">
        <f t="shared" si="0"/>
        <v>0.92938733125649009</v>
      </c>
      <c r="E61" s="91">
        <v>63</v>
      </c>
      <c r="F61" s="100">
        <f t="shared" si="1"/>
        <v>6.5420560747663545E-2</v>
      </c>
      <c r="G61" s="91">
        <v>3</v>
      </c>
      <c r="H61" s="100">
        <f t="shared" si="2"/>
        <v>3.1152647975077881E-3</v>
      </c>
      <c r="I61" s="91">
        <v>2</v>
      </c>
      <c r="J61" s="100">
        <f t="shared" si="3"/>
        <v>2.0768431983385254E-3</v>
      </c>
      <c r="K61" s="91">
        <f t="shared" si="4"/>
        <v>0</v>
      </c>
      <c r="L61" s="100">
        <f t="shared" si="5"/>
        <v>0</v>
      </c>
      <c r="M61" s="101">
        <f t="shared" ref="M61:M73" si="6">C61+E61+G61+I61</f>
        <v>963</v>
      </c>
      <c r="N61" s="102"/>
    </row>
    <row r="62" spans="1:14" x14ac:dyDescent="0.2">
      <c r="A62" s="162"/>
      <c r="B62" s="89" t="s">
        <v>689</v>
      </c>
      <c r="C62" s="91">
        <v>695</v>
      </c>
      <c r="D62" s="99">
        <f t="shared" si="0"/>
        <v>0.94046008119079838</v>
      </c>
      <c r="E62" s="91">
        <v>43</v>
      </c>
      <c r="F62" s="100">
        <f t="shared" si="1"/>
        <v>5.8186738836265225E-2</v>
      </c>
      <c r="G62" s="91">
        <v>1</v>
      </c>
      <c r="H62" s="100">
        <f t="shared" si="2"/>
        <v>1.3531799729364006E-3</v>
      </c>
      <c r="I62" s="91">
        <v>0</v>
      </c>
      <c r="J62" s="100">
        <f t="shared" si="3"/>
        <v>0</v>
      </c>
      <c r="K62" s="91">
        <f t="shared" si="4"/>
        <v>0</v>
      </c>
      <c r="L62" s="100">
        <f t="shared" si="5"/>
        <v>0</v>
      </c>
      <c r="M62" s="101">
        <f t="shared" si="6"/>
        <v>739</v>
      </c>
      <c r="N62" s="102"/>
    </row>
    <row r="63" spans="1:14" x14ac:dyDescent="0.2">
      <c r="A63" s="162"/>
      <c r="B63" s="89" t="s">
        <v>690</v>
      </c>
      <c r="C63" s="91">
        <v>488</v>
      </c>
      <c r="D63" s="99">
        <f t="shared" si="0"/>
        <v>0.93486590038314177</v>
      </c>
      <c r="E63" s="91">
        <v>32</v>
      </c>
      <c r="F63" s="100">
        <f t="shared" si="1"/>
        <v>6.1302681992337162E-2</v>
      </c>
      <c r="G63" s="91">
        <v>2</v>
      </c>
      <c r="H63" s="100">
        <f t="shared" si="2"/>
        <v>3.8314176245210726E-3</v>
      </c>
      <c r="I63" s="91">
        <v>0</v>
      </c>
      <c r="J63" s="100">
        <f t="shared" si="3"/>
        <v>0</v>
      </c>
      <c r="K63" s="91">
        <f t="shared" si="4"/>
        <v>0</v>
      </c>
      <c r="L63" s="100">
        <f t="shared" si="5"/>
        <v>0</v>
      </c>
      <c r="M63" s="101">
        <f t="shared" si="6"/>
        <v>522</v>
      </c>
      <c r="N63" s="102"/>
    </row>
    <row r="64" spans="1:14" x14ac:dyDescent="0.2">
      <c r="A64" s="162"/>
      <c r="B64" s="89" t="s">
        <v>691</v>
      </c>
      <c r="C64" s="91">
        <v>369</v>
      </c>
      <c r="D64" s="99">
        <f t="shared" si="0"/>
        <v>0.92713567839195976</v>
      </c>
      <c r="E64" s="91">
        <v>24</v>
      </c>
      <c r="F64" s="100">
        <f t="shared" si="1"/>
        <v>6.030150753768844E-2</v>
      </c>
      <c r="G64" s="91">
        <v>5</v>
      </c>
      <c r="H64" s="100">
        <f t="shared" si="2"/>
        <v>1.2562814070351759E-2</v>
      </c>
      <c r="I64" s="91">
        <v>0</v>
      </c>
      <c r="J64" s="100">
        <f t="shared" si="3"/>
        <v>0</v>
      </c>
      <c r="K64" s="91">
        <f t="shared" si="4"/>
        <v>0</v>
      </c>
      <c r="L64" s="100">
        <f t="shared" si="5"/>
        <v>0</v>
      </c>
      <c r="M64" s="101">
        <f t="shared" si="6"/>
        <v>398</v>
      </c>
      <c r="N64" s="102"/>
    </row>
    <row r="65" spans="1:14" x14ac:dyDescent="0.2">
      <c r="A65" s="162"/>
      <c r="B65" s="89" t="s">
        <v>692</v>
      </c>
      <c r="C65" s="91">
        <v>292</v>
      </c>
      <c r="D65" s="99">
        <f t="shared" si="0"/>
        <v>0.93890675241157562</v>
      </c>
      <c r="E65" s="91">
        <v>17</v>
      </c>
      <c r="F65" s="100">
        <f t="shared" si="1"/>
        <v>5.4662379421221867E-2</v>
      </c>
      <c r="G65" s="91">
        <v>2</v>
      </c>
      <c r="H65" s="100">
        <f t="shared" si="2"/>
        <v>6.4308681672025723E-3</v>
      </c>
      <c r="I65" s="91">
        <v>0</v>
      </c>
      <c r="J65" s="100">
        <f t="shared" si="3"/>
        <v>0</v>
      </c>
      <c r="K65" s="91">
        <f t="shared" si="4"/>
        <v>0</v>
      </c>
      <c r="L65" s="100">
        <f t="shared" si="5"/>
        <v>0</v>
      </c>
      <c r="M65" s="101">
        <f t="shared" si="6"/>
        <v>311</v>
      </c>
      <c r="N65" s="102"/>
    </row>
    <row r="66" spans="1:14" x14ac:dyDescent="0.2">
      <c r="A66" s="162"/>
      <c r="B66" s="89" t="s">
        <v>693</v>
      </c>
      <c r="C66" s="91">
        <v>263</v>
      </c>
      <c r="D66" s="99">
        <f t="shared" si="0"/>
        <v>0.95985401459854014</v>
      </c>
      <c r="E66" s="91">
        <v>10</v>
      </c>
      <c r="F66" s="100">
        <f t="shared" si="1"/>
        <v>3.6496350364963501E-2</v>
      </c>
      <c r="G66" s="91">
        <v>1</v>
      </c>
      <c r="H66" s="100">
        <f t="shared" si="2"/>
        <v>3.6496350364963502E-3</v>
      </c>
      <c r="I66" s="91">
        <v>0</v>
      </c>
      <c r="J66" s="100">
        <f t="shared" si="3"/>
        <v>0</v>
      </c>
      <c r="K66" s="91">
        <f t="shared" si="4"/>
        <v>0</v>
      </c>
      <c r="L66" s="100">
        <f t="shared" si="5"/>
        <v>0</v>
      </c>
      <c r="M66" s="101">
        <f t="shared" si="6"/>
        <v>274</v>
      </c>
      <c r="N66" s="102"/>
    </row>
    <row r="67" spans="1:14" x14ac:dyDescent="0.2">
      <c r="A67" s="162" t="s">
        <v>694</v>
      </c>
      <c r="B67" s="89" t="s">
        <v>695</v>
      </c>
      <c r="C67" s="163">
        <v>11926</v>
      </c>
      <c r="D67" s="99">
        <f t="shared" si="0"/>
        <v>0.94974914390379872</v>
      </c>
      <c r="E67" s="160">
        <v>574</v>
      </c>
      <c r="F67" s="100">
        <f t="shared" si="1"/>
        <v>4.5711555307796449E-2</v>
      </c>
      <c r="G67" s="160">
        <v>33</v>
      </c>
      <c r="H67" s="100">
        <f t="shared" si="2"/>
        <v>2.6280162459186109E-3</v>
      </c>
      <c r="I67" s="160">
        <v>24</v>
      </c>
      <c r="J67" s="100">
        <f t="shared" ref="J67:J73" si="7">I67/M67</f>
        <v>1.9112845424862626E-3</v>
      </c>
      <c r="K67" s="91">
        <f t="shared" ref="K67:K73" si="8">M67-(I67+G67+E67+C67)</f>
        <v>0</v>
      </c>
      <c r="L67" s="100">
        <f t="shared" ref="L67:L73" si="9">K67/M67</f>
        <v>0</v>
      </c>
      <c r="M67" s="101">
        <f t="shared" si="6"/>
        <v>12557</v>
      </c>
      <c r="N67" s="102"/>
    </row>
    <row r="68" spans="1:14" ht="14.25" customHeight="1" x14ac:dyDescent="0.2">
      <c r="A68" s="162"/>
      <c r="B68" s="89" t="s">
        <v>696</v>
      </c>
      <c r="C68" s="163"/>
      <c r="D68" s="99" t="e">
        <f t="shared" ref="D68:D73" si="10">C68/M68</f>
        <v>#DIV/0!</v>
      </c>
      <c r="E68" s="160"/>
      <c r="F68" s="100" t="e">
        <f t="shared" ref="F68:F73" si="11">E68/M68</f>
        <v>#DIV/0!</v>
      </c>
      <c r="G68" s="160"/>
      <c r="H68" s="100" t="e">
        <f t="shared" ref="H68:H73" si="12">G68/M68</f>
        <v>#DIV/0!</v>
      </c>
      <c r="I68" s="160"/>
      <c r="J68" s="100" t="e">
        <f t="shared" si="7"/>
        <v>#DIV/0!</v>
      </c>
      <c r="K68" s="91">
        <f t="shared" si="8"/>
        <v>0</v>
      </c>
      <c r="L68" s="100" t="e">
        <f t="shared" si="9"/>
        <v>#DIV/0!</v>
      </c>
      <c r="M68" s="101">
        <f t="shared" si="6"/>
        <v>0</v>
      </c>
    </row>
    <row r="69" spans="1:14" ht="14.25" customHeight="1" x14ac:dyDescent="0.2">
      <c r="A69" s="162"/>
      <c r="B69" s="89" t="s">
        <v>697</v>
      </c>
      <c r="C69" s="163"/>
      <c r="D69" s="99" t="e">
        <f t="shared" si="10"/>
        <v>#DIV/0!</v>
      </c>
      <c r="E69" s="160"/>
      <c r="F69" s="100" t="e">
        <f t="shared" si="11"/>
        <v>#DIV/0!</v>
      </c>
      <c r="G69" s="160"/>
      <c r="H69" s="100" t="e">
        <f t="shared" si="12"/>
        <v>#DIV/0!</v>
      </c>
      <c r="I69" s="160"/>
      <c r="J69" s="100" t="e">
        <f t="shared" si="7"/>
        <v>#DIV/0!</v>
      </c>
      <c r="K69" s="91">
        <f t="shared" si="8"/>
        <v>0</v>
      </c>
      <c r="L69" s="100" t="e">
        <f t="shared" si="9"/>
        <v>#DIV/0!</v>
      </c>
      <c r="M69" s="101">
        <f t="shared" si="6"/>
        <v>0</v>
      </c>
    </row>
    <row r="70" spans="1:14" ht="14.25" customHeight="1" x14ac:dyDescent="0.2">
      <c r="A70" s="162"/>
      <c r="B70" s="89" t="s">
        <v>126</v>
      </c>
      <c r="C70" s="163"/>
      <c r="D70" s="99" t="e">
        <f t="shared" si="10"/>
        <v>#DIV/0!</v>
      </c>
      <c r="E70" s="160"/>
      <c r="F70" s="100" t="e">
        <f t="shared" si="11"/>
        <v>#DIV/0!</v>
      </c>
      <c r="G70" s="160"/>
      <c r="H70" s="100" t="e">
        <f t="shared" si="12"/>
        <v>#DIV/0!</v>
      </c>
      <c r="I70" s="160"/>
      <c r="J70" s="100" t="e">
        <f t="shared" si="7"/>
        <v>#DIV/0!</v>
      </c>
      <c r="K70" s="91">
        <f t="shared" si="8"/>
        <v>0</v>
      </c>
      <c r="L70" s="100" t="e">
        <f t="shared" si="9"/>
        <v>#DIV/0!</v>
      </c>
      <c r="M70" s="101">
        <f t="shared" si="6"/>
        <v>0</v>
      </c>
    </row>
    <row r="71" spans="1:14" ht="14.25" customHeight="1" x14ac:dyDescent="0.2">
      <c r="A71" s="162"/>
      <c r="B71" s="89" t="s">
        <v>698</v>
      </c>
      <c r="C71" s="163"/>
      <c r="D71" s="99" t="e">
        <f t="shared" si="10"/>
        <v>#DIV/0!</v>
      </c>
      <c r="E71" s="160"/>
      <c r="F71" s="100" t="e">
        <f t="shared" si="11"/>
        <v>#DIV/0!</v>
      </c>
      <c r="G71" s="160"/>
      <c r="H71" s="100" t="e">
        <f t="shared" si="12"/>
        <v>#DIV/0!</v>
      </c>
      <c r="I71" s="160"/>
      <c r="J71" s="100" t="e">
        <f t="shared" si="7"/>
        <v>#DIV/0!</v>
      </c>
      <c r="K71" s="91">
        <f t="shared" si="8"/>
        <v>0</v>
      </c>
      <c r="L71" s="100" t="e">
        <f t="shared" si="9"/>
        <v>#DIV/0!</v>
      </c>
      <c r="M71" s="101">
        <f t="shared" si="6"/>
        <v>0</v>
      </c>
    </row>
    <row r="72" spans="1:14" ht="14.25" customHeight="1" x14ac:dyDescent="0.2">
      <c r="A72" s="161" t="s">
        <v>699</v>
      </c>
      <c r="B72" s="161"/>
      <c r="C72" s="91">
        <v>803</v>
      </c>
      <c r="D72" s="99">
        <f t="shared" si="10"/>
        <v>0.81855249745157999</v>
      </c>
      <c r="E72" s="91">
        <v>155</v>
      </c>
      <c r="F72" s="100">
        <f t="shared" si="11"/>
        <v>0.1580020387359837</v>
      </c>
      <c r="G72" s="91">
        <v>7</v>
      </c>
      <c r="H72" s="100">
        <f t="shared" si="12"/>
        <v>7.1355759429153924E-3</v>
      </c>
      <c r="I72" s="91">
        <v>10</v>
      </c>
      <c r="J72" s="100">
        <f t="shared" si="7"/>
        <v>1.0193679918450561E-2</v>
      </c>
      <c r="K72" s="91">
        <f t="shared" si="8"/>
        <v>6</v>
      </c>
      <c r="L72" s="100">
        <f t="shared" si="9"/>
        <v>6.1162079510703364E-3</v>
      </c>
      <c r="M72" s="91">
        <v>981</v>
      </c>
      <c r="N72" s="102"/>
    </row>
    <row r="73" spans="1:14" ht="14.25" customHeight="1" x14ac:dyDescent="0.2">
      <c r="A73" s="161" t="s">
        <v>700</v>
      </c>
      <c r="B73" s="161"/>
      <c r="C73" s="90">
        <v>28840</v>
      </c>
      <c r="D73" s="99">
        <f t="shared" si="10"/>
        <v>0.96008522254402606</v>
      </c>
      <c r="E73" s="90">
        <v>1043</v>
      </c>
      <c r="F73" s="100">
        <f t="shared" si="11"/>
        <v>3.4721528679383468E-2</v>
      </c>
      <c r="G73" s="91">
        <v>118</v>
      </c>
      <c r="H73" s="100">
        <f t="shared" si="12"/>
        <v>3.9282266387030192E-3</v>
      </c>
      <c r="I73" s="91">
        <v>38</v>
      </c>
      <c r="J73" s="100">
        <f t="shared" si="7"/>
        <v>1.2650221378874131E-3</v>
      </c>
      <c r="K73" s="91">
        <f t="shared" si="8"/>
        <v>0</v>
      </c>
      <c r="L73" s="100">
        <f t="shared" si="9"/>
        <v>0</v>
      </c>
      <c r="M73" s="101">
        <f t="shared" si="6"/>
        <v>30039</v>
      </c>
      <c r="N73" s="102"/>
    </row>
    <row r="77" spans="1:14" ht="15" x14ac:dyDescent="0.2">
      <c r="A77" s="104" t="s">
        <v>593</v>
      </c>
      <c r="B77" s="104" t="s">
        <v>702</v>
      </c>
      <c r="C77" s="90">
        <v>135976</v>
      </c>
      <c r="D77" s="99">
        <f>C77/M77</f>
        <v>0.80731461141126881</v>
      </c>
      <c r="E77" s="90">
        <v>30890</v>
      </c>
      <c r="F77" s="100">
        <f>E77/M77</f>
        <v>0.1833996318945556</v>
      </c>
      <c r="G77" s="90">
        <v>1020</v>
      </c>
      <c r="H77" s="100">
        <f>G77/M77</f>
        <v>6.055928278810188E-3</v>
      </c>
      <c r="I77" s="91">
        <v>606</v>
      </c>
      <c r="J77" s="100">
        <f>I77/M77</f>
        <v>3.5979338597637001E-3</v>
      </c>
      <c r="K77" s="91">
        <f>M77-(I77+G77+E77+C77)</f>
        <v>-62</v>
      </c>
      <c r="L77" s="100">
        <f>K77/M77</f>
        <v>-3.6810544439826637E-4</v>
      </c>
      <c r="M77" s="90">
        <v>168430</v>
      </c>
      <c r="N77" s="102" t="s">
        <v>669</v>
      </c>
    </row>
    <row r="78" spans="1:14" x14ac:dyDescent="0.2">
      <c r="B78" t="s">
        <v>703</v>
      </c>
      <c r="C78" s="103">
        <f>C77</f>
        <v>135976</v>
      </c>
      <c r="D78" s="99">
        <f>C78/M78</f>
        <v>0.7984966821304833</v>
      </c>
      <c r="E78">
        <v>30089</v>
      </c>
      <c r="F78" s="100">
        <f>E78/M78</f>
        <v>0.17669270068706325</v>
      </c>
      <c r="G78">
        <v>1020</v>
      </c>
      <c r="H78" s="100">
        <f>G78/M78</f>
        <v>5.989782136355629E-3</v>
      </c>
      <c r="I78">
        <v>536</v>
      </c>
      <c r="J78" s="100">
        <f>I78/M78</f>
        <v>3.147571789300605E-3</v>
      </c>
      <c r="K78" s="91">
        <f>M78-(I78+G78+E78+C78)</f>
        <v>2669</v>
      </c>
      <c r="L78" s="100">
        <f>K78/M78</f>
        <v>1.5673263256797229E-2</v>
      </c>
      <c r="M78">
        <v>170290</v>
      </c>
    </row>
    <row r="79" spans="1:14" x14ac:dyDescent="0.2">
      <c r="B79" t="s">
        <v>701</v>
      </c>
      <c r="C79" s="105">
        <v>135976</v>
      </c>
      <c r="D79" s="99">
        <v>0.7984966821304833</v>
      </c>
      <c r="E79" s="105">
        <v>30890</v>
      </c>
      <c r="F79" s="100">
        <v>0.18139644136473076</v>
      </c>
      <c r="G79" s="105">
        <v>1020</v>
      </c>
      <c r="H79" s="100">
        <v>5.989782136355629E-3</v>
      </c>
      <c r="I79" s="106">
        <v>536</v>
      </c>
      <c r="J79" s="100">
        <v>3.147571789300605E-3</v>
      </c>
      <c r="K79">
        <v>1868</v>
      </c>
      <c r="L79">
        <v>1.0969522579129721E-2</v>
      </c>
      <c r="M79">
        <v>170290</v>
      </c>
    </row>
  </sheetData>
  <mergeCells count="9">
    <mergeCell ref="I67:I71"/>
    <mergeCell ref="A72:B72"/>
    <mergeCell ref="A73:B73"/>
    <mergeCell ref="A50:A54"/>
    <mergeCell ref="A60:A66"/>
    <mergeCell ref="A67:A71"/>
    <mergeCell ref="C67:C71"/>
    <mergeCell ref="E67:E71"/>
    <mergeCell ref="G67:G71"/>
  </mergeCells>
  <hyperlinks>
    <hyperlink ref="C1" r:id="rId1" tooltip="حسن روحانی" display="https://fa.wikipedia.org/wiki/%D8%AD%D8%B3%D9%86_%D8%B1%D9%88%D8%AD%D8%A7%D9%86%DB%8C"/>
    <hyperlink ref="E1" r:id="rId2" tooltip="سید ابراهیم رئیسی" display="https://fa.wikipedia.org/wiki/%D8%B3%DB%8C%D8%AF_%D8%A7%D8%A8%D8%B1%D8%A7%D9%87%DB%8C%D9%85_%D8%B1%D8%A6%DB%8C%D8%B3%DB%8C"/>
    <hyperlink ref="G1" r:id="rId3" tooltip="مصطفی میرسلیم" display="https://fa.wikipedia.org/wiki/%D9%85%D8%B5%D8%B7%D9%81%DB%8C_%D9%85%DB%8C%D8%B1%D8%B3%D9%84%DB%8C%D9%85"/>
    <hyperlink ref="I1" r:id="rId4" tooltip="مصطفی هاشمی‌طبا" display="https://fa.wikipedia.org/wiki/%D9%85%D8%B5%D8%B7%D9%81%DB%8C_%D9%87%D8%A7%D8%B4%D9%85%DB%8C%E2%80%8C%D8%B7%D8%A8%D8%A7"/>
    <hyperlink ref="A2" r:id="rId5" tooltip="جمهوری آذربایجان" display="https://fa.wikipedia.org/wiki/%D8%AC%D9%85%D9%87%D9%88%D8%B1%DB%8C_%D8%A2%D8%B0%D8%B1%D8%A8%D8%A7%DB%8C%D8%AC%D8%A7%D9%86"/>
    <hyperlink ref="B2" r:id="rId6" tooltip="باکو" display="https://fa.wikipedia.org/wiki/%D8%A8%D8%A7%DA%A9%D9%88"/>
    <hyperlink ref="B3" r:id="rId7" tooltip="نخجوان" display="https://fa.wikipedia.org/wiki/%D9%86%D8%AE%D8%AC%D9%88%D8%A7%D9%86"/>
    <hyperlink ref="A4" r:id="rId8" tooltip="ارمنستان" display="https://fa.wikipedia.org/wiki/%D8%A7%D8%B1%D9%85%D9%86%D8%B3%D8%AA%D8%A7%D9%86"/>
    <hyperlink ref="B4" r:id="rId9" tooltip="ایروان" display="https://fa.wikipedia.org/wiki/%D8%A7%DB%8C%D8%B1%D9%88%D8%A7%D9%86"/>
    <hyperlink ref="A5" r:id="rId10" tooltip="ازبکستان" display="https://fa.wikipedia.org/wiki/%D8%A7%D8%B2%D8%A8%DA%A9%D8%B3%D8%AA%D8%A7%D9%86"/>
    <hyperlink ref="B5" r:id="rId11" tooltip="تاشکند" display="https://fa.wikipedia.org/wiki/%D8%AA%D8%A7%D8%B4%DA%A9%D9%86%D8%AF"/>
    <hyperlink ref="A6" r:id="rId12" tooltip="استرالیا" display="https://fa.wikipedia.org/wiki/%D8%A7%D8%B3%D8%AA%D8%B1%D8%A7%D9%84%DB%8C%D8%A7"/>
    <hyperlink ref="B6" r:id="rId13" tooltip="کانبرا" display="https://fa.wikipedia.org/wiki/%DA%A9%D8%A7%D9%86%D8%A8%D8%B1%D8%A7"/>
    <hyperlink ref="A7" r:id="rId14" tooltip="افغانستان" display="https://fa.wikipedia.org/wiki/%D8%A7%D9%81%D8%BA%D8%A7%D9%86%D8%B3%D8%AA%D8%A7%D9%86"/>
    <hyperlink ref="B7" r:id="rId15" tooltip="هرات" display="https://fa.wikipedia.org/wiki/%D9%87%D8%B1%D8%A7%D8%AA"/>
    <hyperlink ref="B8" r:id="rId16" tooltip="مزار شریف" display="https://fa.wikipedia.org/wiki/%D9%85%D8%B2%D8%A7%D8%B1_%D8%B4%D8%B1%DB%8C%D9%81"/>
    <hyperlink ref="B9" r:id="rId17" tooltip="کابل" display="https://fa.wikipedia.org/wiki/%DA%A9%D8%A7%D8%A8%D9%84"/>
    <hyperlink ref="B10" r:id="rId18" tooltip="قندهار" display="https://fa.wikipedia.org/wiki/%D9%82%D9%86%D8%AF%D9%87%D8%A7%D8%B1"/>
    <hyperlink ref="A11" r:id="rId19" tooltip="امارات متحده عربی" display="https://fa.wikipedia.org/wiki/%D8%A7%D9%85%D8%A7%D8%B1%D8%A7%D8%AA_%D9%85%D8%AA%D8%AD%D8%AF%D9%87_%D8%B9%D8%B1%D8%A8%DB%8C"/>
    <hyperlink ref="B11" r:id="rId20" tooltip="ابوظبی" display="https://fa.wikipedia.org/wiki/%D8%A7%D8%A8%D9%88%D8%B8%D8%A8%DB%8C"/>
    <hyperlink ref="B12" r:id="rId21" tooltip="دوبی" display="https://fa.wikipedia.org/wiki/%D8%AF%D9%88%D8%A8%DB%8C"/>
    <hyperlink ref="A13" r:id="rId22" tooltip="ترکیه" display="https://fa.wikipedia.org/wiki/%D8%AA%D8%B1%DA%A9%DB%8C%D9%87"/>
    <hyperlink ref="B13" r:id="rId23" tooltip="آنکارا" display="https://fa.wikipedia.org/wiki/%D8%A2%D9%86%DA%A9%D8%A7%D8%B1%D8%A7"/>
    <hyperlink ref="B14" r:id="rId24" tooltip="استانبول" display="https://fa.wikipedia.org/wiki/%D8%A7%D8%B3%D8%AA%D8%A7%D9%86%D8%A8%D9%88%D9%84"/>
    <hyperlink ref="B15" r:id="rId25" tooltip="ارزروم" display="https://fa.wikipedia.org/wiki/%D8%A7%D8%B1%D8%B2%D8%B1%D9%88%D9%85"/>
    <hyperlink ref="B16" r:id="rId26" tooltip="ترابوزان" display="https://fa.wikipedia.org/wiki/%D8%AA%D8%B1%D8%A7%D8%A8%D9%88%D8%B2%D8%A7%D9%86"/>
    <hyperlink ref="A17" r:id="rId27" tooltip="دانمارک" display="https://fa.wikipedia.org/wiki/%D8%AF%D8%A7%D9%86%D9%85%D8%A7%D8%B1%DA%A9"/>
    <hyperlink ref="B17" r:id="rId28" tooltip="کپنهاگ" display="https://fa.wikipedia.org/wiki/%DA%A9%D9%BE%D9%86%D9%87%D8%A7%DA%AF"/>
    <hyperlink ref="A18" r:id="rId29" tooltip="چین" display="https://fa.wikipedia.org/wiki/%DA%86%DB%8C%D9%86"/>
    <hyperlink ref="B18" r:id="rId30" tooltip="پکن" display="https://fa.wikipedia.org/wiki/%D9%BE%DA%A9%D9%86"/>
    <hyperlink ref="B19" r:id="rId31" tooltip="شانگهای" display="https://fa.wikipedia.org/wiki/%D8%B4%D8%A7%D9%86%DA%AF%D9%87%D8%A7%DB%8C"/>
    <hyperlink ref="B20" r:id="rId32" tooltip="گوانجو" display="https://fa.wikipedia.org/wiki/%DA%AF%D9%88%D8%A7%D9%86%D8%AC%D9%88"/>
    <hyperlink ref="A21" r:id="rId33" tooltip="روسیه" display="https://fa.wikipedia.org/wiki/%D8%B1%D9%88%D8%B3%DB%8C%D9%87"/>
    <hyperlink ref="B21" r:id="rId34" tooltip="مسکو" display="https://fa.wikipedia.org/wiki/%D9%85%D8%B3%DA%A9%D9%88"/>
    <hyperlink ref="B22" r:id="rId35" tooltip="آستاراخان" display="https://fa.wikipedia.org/wiki/%D8%A2%D8%B3%D8%AA%D8%A7%D8%B1%D8%A7%D8%AE%D8%A7%D9%86"/>
    <hyperlink ref="B23" r:id="rId36" tooltip="قازان" display="https://fa.wikipedia.org/wiki/%D9%82%D8%A7%D8%B2%D8%A7%D9%86"/>
    <hyperlink ref="A24" r:id="rId37" tooltip="نیوزیلند" display="https://fa.wikipedia.org/wiki/%D9%86%DB%8C%D9%88%D8%B2%DB%8C%D9%84%D9%86%D8%AF"/>
    <hyperlink ref="B24" r:id="rId38" tooltip="ولینگتون" display="https://fa.wikipedia.org/wiki/%D9%88%D9%84%DB%8C%D9%86%DA%AF%D8%AA%D9%88%D9%86"/>
    <hyperlink ref="A25" r:id="rId39" tooltip="سوئد" display="https://fa.wikipedia.org/wiki/%D8%B3%D9%88%D8%A6%D8%AF"/>
    <hyperlink ref="B25" r:id="rId40" tooltip="استکهلم" display="https://fa.wikipedia.org/wiki/%D8%A7%D8%B3%D8%AA%DA%A9%D9%87%D9%84%D9%85"/>
    <hyperlink ref="A26" r:id="rId41" tooltip="سوئیس" display="https://fa.wikipedia.org/wiki/%D8%B3%D9%88%D8%A6%DB%8C%D8%B3"/>
    <hyperlink ref="B26" r:id="rId42" tooltip="ژنو" display="https://fa.wikipedia.org/wiki/%DA%98%D9%86%D9%88"/>
    <hyperlink ref="B27" r:id="rId43" tooltip="برن" display="https://fa.wikipedia.org/wiki/%D8%A8%D8%B1%D9%86"/>
    <hyperlink ref="A28" r:id="rId44" tooltip="سوریه" display="https://fa.wikipedia.org/wiki/%D8%B3%D9%88%D8%B1%DB%8C%D9%87"/>
    <hyperlink ref="B28" r:id="rId45" tooltip="دمشق" display="https://fa.wikipedia.org/wiki/%D8%AF%D9%85%D8%B4%D9%82"/>
    <hyperlink ref="A29" r:id="rId46" tooltip="فرانسه" display="https://fa.wikipedia.org/wiki/%D9%81%D8%B1%D8%A7%D9%86%D8%B3%D9%87"/>
    <hyperlink ref="B29" r:id="rId47" tooltip="پاریس" display="https://fa.wikipedia.org/wiki/%D9%BE%D8%A7%D8%B1%DB%8C%D8%B3"/>
    <hyperlink ref="A30" r:id="rId48" tooltip="قبرس" display="https://fa.wikipedia.org/wiki/%D9%82%D8%A8%D8%B1%D8%B3"/>
    <hyperlink ref="B30" r:id="rId49" tooltip="نیکوزیا" display="https://fa.wikipedia.org/wiki/%D9%86%DB%8C%DA%A9%D9%88%D8%B2%DB%8C%D8%A7"/>
    <hyperlink ref="A31" r:id="rId50" tooltip="قطر" display="https://fa.wikipedia.org/wiki/%D9%82%D8%B7%D8%B1"/>
    <hyperlink ref="B31" r:id="rId51" tooltip="دوحه" display="https://fa.wikipedia.org/wiki/%D8%AF%D9%88%D8%AD%D9%87"/>
    <hyperlink ref="A32" r:id="rId52" tooltip="عراق" display="https://fa.wikipedia.org/wiki/%D8%B9%D8%B1%D8%A7%D9%82"/>
    <hyperlink ref="B32" r:id="rId53" tooltip="بغداد" display="https://fa.wikipedia.org/wiki/%D8%A8%D8%BA%D8%AF%D8%A7%D8%AF"/>
    <hyperlink ref="B33" r:id="rId54" tooltip="نجف" display="https://fa.wikipedia.org/wiki/%D9%86%D8%AC%D9%81"/>
    <hyperlink ref="B34" r:id="rId55" tooltip="کربلا" display="https://fa.wikipedia.org/wiki/%DA%A9%D8%B1%D8%A8%D9%84%D8%A7"/>
    <hyperlink ref="B35" r:id="rId56" tooltip="بصره" display="https://fa.wikipedia.org/wiki/%D8%A8%D8%B5%D8%B1%D9%87"/>
    <hyperlink ref="A36" r:id="rId57" tooltip="کردستان" display="https://fa.wikipedia.org/wiki/%DA%A9%D8%B1%D8%AF%D8%B3%D8%AA%D8%A7%D9%86"/>
    <hyperlink ref="B36" r:id="rId58" tooltip="اربیل" display="https://fa.wikipedia.org/wiki/%D8%A7%D8%B1%D8%A8%DB%8C%D9%84"/>
    <hyperlink ref="B37" r:id="rId59" tooltip="سلیمانیه" display="https://fa.wikipedia.org/wiki/%D8%B3%D9%84%DB%8C%D9%85%D8%A7%D9%86%DB%8C%D9%87"/>
    <hyperlink ref="A38" r:id="rId60" tooltip="عمان" display="https://fa.wikipedia.org/wiki/%D8%B9%D9%85%D8%A7%D9%86"/>
    <hyperlink ref="B38" r:id="rId61" tooltip="مسقط" display="https://fa.wikipedia.org/wiki/%D9%85%D8%B3%D9%82%D8%B7"/>
    <hyperlink ref="A39" r:id="rId62" tooltip="کویت" display="https://fa.wikipedia.org/wiki/%DA%A9%D9%88%DB%8C%D8%AA"/>
    <hyperlink ref="B39" r:id="rId63" tooltip="کویت (شهر)" display="https://fa.wikipedia.org/wiki/%DA%A9%D9%88%DB%8C%D8%AA_%28%D8%B4%D9%87%D8%B1%29"/>
    <hyperlink ref="A40" r:id="rId64" tooltip="گرجستان" display="https://fa.wikipedia.org/wiki/%DA%AF%D8%B1%D8%AC%D8%B3%D8%AA%D8%A7%D9%86"/>
    <hyperlink ref="B40" r:id="rId65" tooltip="تفلیس" display="https://fa.wikipedia.org/wiki/%D8%AA%D9%81%D9%84%DB%8C%D8%B3"/>
    <hyperlink ref="B41" r:id="rId66" tooltip="باتومی" display="https://fa.wikipedia.org/wiki/%D8%A8%D8%A7%D8%AA%D9%88%D9%85%DB%8C"/>
    <hyperlink ref="A42" r:id="rId67" tooltip="لبنان" display="https://fa.wikipedia.org/wiki/%D9%84%D8%A8%D9%86%D8%A7%D9%86"/>
    <hyperlink ref="B42" r:id="rId68" tooltip="بیروت" display="https://fa.wikipedia.org/wiki/%D8%A8%DB%8C%D8%B1%D9%88%D8%AA"/>
    <hyperlink ref="A43" r:id="rId69" tooltip="مالزی" display="https://fa.wikipedia.org/wiki/%D9%85%D8%A7%D9%84%D8%B2%DB%8C"/>
    <hyperlink ref="B43" r:id="rId70" tooltip="کوآلالامپور" display="https://fa.wikipedia.org/wiki/%DA%A9%D9%88%D8%A2%D9%84%D8%A7%D9%84%D8%A7%D9%85%D9%BE%D9%88%D8%B1"/>
    <hyperlink ref="A44" r:id="rId71" tooltip="مجارستان" display="https://fa.wikipedia.org/wiki/%D9%85%D8%AC%D8%A7%D8%B1%D8%B3%D8%AA%D8%A7%D9%86"/>
    <hyperlink ref="B44" r:id="rId72" tooltip="بوداپست" display="https://fa.wikipedia.org/wiki/%D8%A8%D9%88%D8%AF%D8%A7%D9%BE%D8%B3%D8%AA"/>
    <hyperlink ref="A45" r:id="rId73" tooltip="هلند" display="https://fa.wikipedia.org/wiki/%D9%87%D9%84%D9%86%D8%AF"/>
    <hyperlink ref="B45" r:id="rId74" tooltip="لاهه" display="https://fa.wikipedia.org/wiki/%D9%84%D8%A7%D9%87%D9%87"/>
    <hyperlink ref="A46" r:id="rId75" tooltip="هند" display="https://fa.wikipedia.org/wiki/%D9%87%D9%86%D8%AF"/>
    <hyperlink ref="B46" r:id="rId76" tooltip="دهلی نو" display="https://fa.wikipedia.org/wiki/%D8%AF%D9%87%D9%84%DB%8C_%D9%86%D9%88"/>
    <hyperlink ref="B47" r:id="rId77" tooltip="بمبئی" display="https://fa.wikipedia.org/wiki/%D8%A8%D9%85%D8%A8%D8%A6%DB%8C"/>
    <hyperlink ref="B48" r:id="rId78" tooltip="حیدرآباد (هند)" display="https://fa.wikipedia.org/wiki/%D8%AD%DB%8C%D8%AF%D8%B1%D8%A2%D8%A8%D8%A7%D8%AF_%28%D9%87%D9%86%D8%AF%29"/>
    <hyperlink ref="A50" r:id="rId79" tooltip="پاکستان" display="https://fa.wikipedia.org/wiki/%D9%BE%D8%A7%DA%A9%D8%B3%D8%AA%D8%A7%D9%86"/>
    <hyperlink ref="B50" r:id="rId80" tooltip="اسلام‌آباد" display="https://fa.wikipedia.org/wiki/%D8%A7%D8%B3%D9%84%D8%A7%D9%85%E2%80%8C%D8%A2%D8%A8%D8%A7%D8%AF"/>
    <hyperlink ref="B51" r:id="rId81" tooltip="کویته" display="https://fa.wikipedia.org/wiki/%DA%A9%D9%88%DB%8C%D8%AA%D9%87"/>
    <hyperlink ref="B52" r:id="rId82" tooltip="کراچی" display="https://fa.wikipedia.org/wiki/%DA%A9%D8%B1%D8%A7%DA%86%DB%8C"/>
    <hyperlink ref="B53" r:id="rId83" tooltip="لاهور" display="https://fa.wikipedia.org/wiki/%D9%84%D8%A7%D9%87%D9%88%D8%B1"/>
    <hyperlink ref="B54" r:id="rId84" tooltip="پیشاور" display="https://fa.wikipedia.org/wiki/%D9%BE%DB%8C%D8%B4%D8%A7%D9%88%D8%B1"/>
    <hyperlink ref="A55" r:id="rId85" tooltip="تاجیکستان" display="https://fa.wikipedia.org/wiki/%D8%AA%D8%A7%D8%AC%DB%8C%DA%A9%D8%B3%D8%AA%D8%A7%D9%86"/>
    <hyperlink ref="B55" r:id="rId86" tooltip="دوشنبه (شهر)" display="https://fa.wikipedia.org/wiki/%D8%AF%D9%88%D8%B4%D9%86%D8%A8%D9%87_%28%D8%B4%D9%87%D8%B1%29"/>
    <hyperlink ref="A56" r:id="rId87" tooltip="تایلند" display="https://fa.wikipedia.org/wiki/%D8%AA%D8%A7%DB%8C%D9%84%D9%86%D8%AF"/>
    <hyperlink ref="B56" r:id="rId88" tooltip="بانکوک" display="https://fa.wikipedia.org/wiki/%D8%A8%D8%A7%D9%86%DA%A9%D9%88%DA%A9"/>
    <hyperlink ref="A57" r:id="rId89" tooltip="ژاپن" display="https://fa.wikipedia.org/wiki/%DA%98%D8%A7%D9%BE%D9%86"/>
    <hyperlink ref="B57" r:id="rId90" tooltip="توکیو" display="https://fa.wikipedia.org/wiki/%D8%AA%D9%88%DA%A9%DB%8C%D9%88"/>
    <hyperlink ref="A58" r:id="rId91" tooltip="فنلاند" display="https://fa.wikipedia.org/wiki/%D9%81%D9%86%D9%84%D8%A7%D9%86%D8%AF"/>
    <hyperlink ref="B58" r:id="rId92" tooltip="هلسینکی" display="https://fa.wikipedia.org/wiki/%D9%87%D9%84%D8%B3%DB%8C%D9%86%DA%A9%DB%8C"/>
    <hyperlink ref="A59" r:id="rId93" tooltip="نروژ" display="https://fa.wikipedia.org/wiki/%D9%86%D8%B1%D9%88%DA%98"/>
    <hyperlink ref="B59" r:id="rId94" tooltip="اسلو" display="https://fa.wikipedia.org/wiki/%D8%A7%D8%B3%D9%84%D9%88"/>
    <hyperlink ref="B60" r:id="rId95" tooltip="لندن" display="https://fa.wikipedia.org/wiki/%D9%84%D9%86%D8%AF%D9%86"/>
    <hyperlink ref="B61" r:id="rId96" tooltip="منچستر" display="https://fa.wikipedia.org/wiki/%D9%85%D9%86%DA%86%D8%B3%D8%AA%D8%B1"/>
    <hyperlink ref="B62" r:id="rId97" tooltip="بیرمنگام" display="https://fa.wikipedia.org/wiki/%D8%A8%DB%8C%D8%B1%D9%85%D9%86%DA%AF%D8%A7%D9%85"/>
    <hyperlink ref="B63" r:id="rId98" tooltip="لیدز" display="https://fa.wikipedia.org/wiki/%D9%84%DB%8C%D8%AF%D8%B2"/>
    <hyperlink ref="B64" r:id="rId99" tooltip="نیوکاسل" display="https://fa.wikipedia.org/wiki/%D9%86%DB%8C%D9%88%DA%A9%D8%A7%D8%B3%D9%84"/>
    <hyperlink ref="B65" r:id="rId100" tooltip="گلاسکو" display="https://fa.wikipedia.org/wiki/%DA%AF%D9%84%D8%A7%D8%B3%DA%A9%D9%88"/>
    <hyperlink ref="B66" r:id="rId101" tooltip="کاردیف" display="https://fa.wikipedia.org/wiki/%DA%A9%D8%A7%D8%B1%D8%AF%DB%8C%D9%81"/>
    <hyperlink ref="B67" r:id="rId102" tooltip="برلین" display="https://fa.wikipedia.org/wiki/%D8%A8%D8%B1%D9%84%DB%8C%D9%86"/>
    <hyperlink ref="B68" r:id="rId103" tooltip="فرانکفورت" display="https://fa.wikipedia.org/wiki/%D9%81%D8%B1%D8%A7%D9%86%DA%A9%D9%81%D9%88%D8%B1%D8%AA"/>
    <hyperlink ref="B69" r:id="rId104" tooltip="هامبورک (صفحه وجود ندارد)" display="https://fa.wikipedia.org/w/index.php?title=%D9%87%D8%A7%D9%85%D8%A8%D9%88%D8%B1%DA%A9&amp;action=edit&amp;redlink=1"/>
    <hyperlink ref="B70" r:id="rId105" tooltip="بن (آلمان)" display="https://fa.wikipedia.org/wiki/%D8%A8%D9%86_%28%D8%A2%D9%84%D9%85%D8%A7%D9%86%29"/>
    <hyperlink ref="B71" r:id="rId106" tooltip="مونیخ" display="https://fa.wikipedia.org/wiki/%D9%85%D9%88%D9%86%DB%8C%D8%AE"/>
    <hyperlink ref="A72" r:id="rId107" tooltip="آفریقا" display="https://fa.wikipedia.org/wiki/%D8%A2%D9%81%D8%B1%DB%8C%D9%82%D8%A7"/>
    <hyperlink ref="A73" r:id="rId108" tooltip="آمریکای شمالی" display="https://fa.wikipedia.org/wiki/%D8%A2%D9%85%D8%B1%DB%8C%DA%A9%D8%A7%DB%8C_%D8%B4%D9%85%D8%A7%D9%84%DB%8C"/>
  </hyperlinks>
  <pageMargins left="0.7" right="0.7" top="0.75" bottom="0.75" header="0.3" footer="0.3"/>
  <pageSetup paperSize="9" orientation="portrait" verticalDpi="0" r:id="rId109"/>
  <drawing r:id="rId1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rightToLeft="1" workbookViewId="0">
      <selection activeCell="C4" sqref="C4"/>
    </sheetView>
  </sheetViews>
  <sheetFormatPr defaultRowHeight="14.25" x14ac:dyDescent="0.2"/>
  <cols>
    <col min="1" max="1" width="19.25" customWidth="1"/>
    <col min="2" max="2" width="14" customWidth="1"/>
    <col min="3" max="3" width="10.5" customWidth="1"/>
    <col min="4" max="4" width="14" customWidth="1"/>
    <col min="5" max="5" width="9.625" customWidth="1"/>
    <col min="6" max="6" width="15.625" customWidth="1"/>
    <col min="7" max="7" width="10.75" customWidth="1"/>
    <col min="8" max="9" width="15" customWidth="1"/>
    <col min="10" max="10" width="10.75" customWidth="1"/>
    <col min="11" max="11" width="15" bestFit="1" customWidth="1"/>
    <col min="12" max="12" width="10.75" customWidth="1"/>
    <col min="13" max="13" width="11" bestFit="1" customWidth="1"/>
    <col min="14" max="14" width="9.125" customWidth="1"/>
    <col min="15" max="15" width="11" customWidth="1"/>
    <col min="16" max="16" width="9.125" customWidth="1"/>
  </cols>
  <sheetData>
    <row r="1" spans="1:7" ht="18" x14ac:dyDescent="0.25">
      <c r="A1" s="96"/>
      <c r="B1" s="96" t="s">
        <v>577</v>
      </c>
      <c r="C1" s="96" t="s">
        <v>579</v>
      </c>
      <c r="D1" s="96" t="s">
        <v>573</v>
      </c>
      <c r="E1" s="96" t="s">
        <v>578</v>
      </c>
      <c r="F1" s="96" t="s">
        <v>580</v>
      </c>
      <c r="G1" s="96" t="s">
        <v>581</v>
      </c>
    </row>
    <row r="2" spans="1:7" ht="18" x14ac:dyDescent="0.25">
      <c r="A2" s="96" t="s">
        <v>575</v>
      </c>
      <c r="B2" s="97">
        <f>B4-B3</f>
        <v>41195795</v>
      </c>
      <c r="C2" s="98">
        <f>B2/B4</f>
        <v>0.99588334259816946</v>
      </c>
      <c r="D2" s="97">
        <v>56410234</v>
      </c>
      <c r="E2" s="98">
        <f>B2/D2</f>
        <v>0.73028938330587323</v>
      </c>
      <c r="F2" s="97">
        <f>D2-B2</f>
        <v>15214439</v>
      </c>
      <c r="G2" s="98">
        <f>F2/D2</f>
        <v>0.26971061669412683</v>
      </c>
    </row>
    <row r="3" spans="1:7" ht="18" x14ac:dyDescent="0.25">
      <c r="A3" s="96" t="s">
        <v>576</v>
      </c>
      <c r="B3" s="97">
        <v>170290</v>
      </c>
      <c r="C3" s="98">
        <f>B3/B4</f>
        <v>4.1166574018305091E-3</v>
      </c>
      <c r="D3" s="97">
        <f>2.5*10^6</f>
        <v>2500000</v>
      </c>
      <c r="E3" s="98">
        <f>B3/D3</f>
        <v>6.8115999999999996E-2</v>
      </c>
      <c r="F3" s="97">
        <f>D3-B3</f>
        <v>2329710</v>
      </c>
      <c r="G3" s="98">
        <f>F3/D3</f>
        <v>0.93188400000000005</v>
      </c>
    </row>
    <row r="4" spans="1:7" ht="18" x14ac:dyDescent="0.25">
      <c r="A4" s="96" t="s">
        <v>574</v>
      </c>
      <c r="B4" s="97">
        <v>41366085</v>
      </c>
      <c r="C4" s="98">
        <v>1</v>
      </c>
      <c r="D4" s="97">
        <f>D3+D2</f>
        <v>58910234</v>
      </c>
      <c r="E4" s="98">
        <f>B4/D4</f>
        <v>0.70218843469540448</v>
      </c>
      <c r="F4" s="97">
        <f>D4-B4</f>
        <v>17544149</v>
      </c>
      <c r="G4" s="98">
        <f>F4/D4</f>
        <v>0.29781156530459546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5"/>
  <sheetViews>
    <sheetView rightToLeft="1" tabSelected="1" topLeftCell="A73" zoomScaleNormal="100" workbookViewId="0">
      <selection activeCell="I83" sqref="I83"/>
    </sheetView>
  </sheetViews>
  <sheetFormatPr defaultRowHeight="18" x14ac:dyDescent="0.25"/>
  <cols>
    <col min="1" max="1" width="19.625" style="121" customWidth="1"/>
    <col min="2" max="2" width="14.75" style="121" customWidth="1"/>
    <col min="3" max="3" width="15" style="121" bestFit="1" customWidth="1"/>
    <col min="4" max="4" width="10.375" style="121" bestFit="1" customWidth="1"/>
    <col min="5" max="5" width="19.625" style="121" customWidth="1"/>
    <col min="6" max="6" width="13.625" style="121" customWidth="1"/>
    <col min="7" max="7" width="14.375" style="121" customWidth="1"/>
    <col min="8" max="8" width="16.375" style="121" bestFit="1" customWidth="1"/>
    <col min="9" max="9" width="10.375" style="121" bestFit="1" customWidth="1"/>
    <col min="10" max="10" width="9.375" style="9" bestFit="1" customWidth="1"/>
    <col min="11" max="16384" width="9" style="9"/>
  </cols>
  <sheetData>
    <row r="1" spans="1:10" x14ac:dyDescent="0.25">
      <c r="A1" s="124">
        <v>1392</v>
      </c>
      <c r="B1" s="124">
        <v>1392</v>
      </c>
      <c r="C1" s="124">
        <v>1392</v>
      </c>
      <c r="D1" s="124">
        <v>1392</v>
      </c>
      <c r="E1" s="124">
        <v>1396</v>
      </c>
      <c r="F1" s="124">
        <v>1396</v>
      </c>
      <c r="G1" s="124">
        <v>1396</v>
      </c>
      <c r="H1" s="124">
        <v>1396</v>
      </c>
      <c r="I1" s="125" t="s">
        <v>789</v>
      </c>
      <c r="J1" s="9" t="s">
        <v>789</v>
      </c>
    </row>
    <row r="2" spans="1:10" x14ac:dyDescent="0.25">
      <c r="A2" s="124" t="s">
        <v>491</v>
      </c>
      <c r="B2" s="124" t="s">
        <v>791</v>
      </c>
      <c r="C2" s="124" t="s">
        <v>704</v>
      </c>
      <c r="D2" s="124" t="s">
        <v>460</v>
      </c>
      <c r="E2" s="124" t="s">
        <v>792</v>
      </c>
      <c r="F2" s="124" t="s">
        <v>791</v>
      </c>
      <c r="G2" s="124" t="s">
        <v>704</v>
      </c>
      <c r="H2" s="124" t="s">
        <v>460</v>
      </c>
      <c r="I2" s="125" t="s">
        <v>460</v>
      </c>
      <c r="J2" s="9" t="s">
        <v>796</v>
      </c>
    </row>
    <row r="3" spans="1:10" x14ac:dyDescent="0.25">
      <c r="A3" s="113" t="s">
        <v>9</v>
      </c>
      <c r="B3" s="114">
        <v>32725</v>
      </c>
      <c r="C3" s="115">
        <v>54891</v>
      </c>
      <c r="D3" s="116">
        <f t="shared" ref="D3:D66" si="0">B3/C3</f>
        <v>0.59618152338270392</v>
      </c>
      <c r="E3" s="113" t="s">
        <v>9</v>
      </c>
      <c r="F3" s="115">
        <v>23224</v>
      </c>
      <c r="G3" s="115">
        <v>48237</v>
      </c>
      <c r="H3" s="117">
        <v>0.48149999999999998</v>
      </c>
      <c r="I3" s="122">
        <f t="shared" ref="I3:I66" si="1">D3-H3</f>
        <v>0.11468152338270393</v>
      </c>
      <c r="J3" s="9">
        <f>IF(AND(-2.5%&lt;I3,I3&lt;2.5%),0,IF(I3&gt;=2.5%,1,IF(I3&lt;=-2.5%,-1)))</f>
        <v>1</v>
      </c>
    </row>
    <row r="4" spans="1:10" x14ac:dyDescent="0.25">
      <c r="A4" s="113" t="s">
        <v>10</v>
      </c>
      <c r="B4" s="114">
        <v>48465</v>
      </c>
      <c r="C4" s="115">
        <v>77744</v>
      </c>
      <c r="D4" s="116">
        <f t="shared" si="0"/>
        <v>0.62339215888042809</v>
      </c>
      <c r="E4" s="113" t="s">
        <v>10</v>
      </c>
      <c r="F4" s="115">
        <v>31668</v>
      </c>
      <c r="G4" s="115">
        <v>60334</v>
      </c>
      <c r="H4" s="117">
        <v>0.52490000000000003</v>
      </c>
      <c r="I4" s="122">
        <f t="shared" si="1"/>
        <v>9.849215888042806E-2</v>
      </c>
      <c r="J4" s="9">
        <f t="shared" ref="J4:J67" si="2">IF(AND(-2.5%&lt;I4,I4&lt;2.5%),0,IF(I4&gt;=2.5%,1,IF(I4&lt;=-2.5%,-1)))</f>
        <v>1</v>
      </c>
    </row>
    <row r="5" spans="1:10" ht="36" x14ac:dyDescent="0.25">
      <c r="A5" s="113" t="s">
        <v>11</v>
      </c>
      <c r="B5" s="114">
        <v>37587</v>
      </c>
      <c r="C5" s="115">
        <v>64099</v>
      </c>
      <c r="D5" s="116">
        <f t="shared" si="0"/>
        <v>0.586389803273062</v>
      </c>
      <c r="E5" s="113" t="s">
        <v>751</v>
      </c>
      <c r="F5" s="115">
        <v>42037</v>
      </c>
      <c r="G5" s="115">
        <v>67735</v>
      </c>
      <c r="H5" s="117">
        <f>F5/G5</f>
        <v>0.62060972909131173</v>
      </c>
      <c r="I5" s="122">
        <f t="shared" si="1"/>
        <v>-3.421992581824973E-2</v>
      </c>
      <c r="J5" s="9">
        <f t="shared" si="2"/>
        <v>-1</v>
      </c>
    </row>
    <row r="6" spans="1:10" x14ac:dyDescent="0.25">
      <c r="A6" s="113" t="s">
        <v>705</v>
      </c>
      <c r="B6" s="114">
        <v>33416</v>
      </c>
      <c r="C6" s="115">
        <v>58593</v>
      </c>
      <c r="D6" s="116">
        <f t="shared" si="0"/>
        <v>0.57030703326335908</v>
      </c>
      <c r="E6" s="113" t="s">
        <v>12</v>
      </c>
      <c r="F6" s="115">
        <v>27036</v>
      </c>
      <c r="G6" s="115">
        <v>51966</v>
      </c>
      <c r="H6" s="117">
        <v>0.52029999999999998</v>
      </c>
      <c r="I6" s="122">
        <f t="shared" si="1"/>
        <v>5.0007033263359091E-2</v>
      </c>
      <c r="J6" s="9">
        <f t="shared" si="2"/>
        <v>1</v>
      </c>
    </row>
    <row r="7" spans="1:10" x14ac:dyDescent="0.25">
      <c r="A7" s="113" t="s">
        <v>13</v>
      </c>
      <c r="B7" s="114">
        <v>50670</v>
      </c>
      <c r="C7" s="115">
        <v>74862</v>
      </c>
      <c r="D7" s="116">
        <f t="shared" si="0"/>
        <v>0.67684539552777112</v>
      </c>
      <c r="E7" s="113" t="s">
        <v>13</v>
      </c>
      <c r="F7" s="115">
        <v>41736</v>
      </c>
      <c r="G7" s="115">
        <v>67698</v>
      </c>
      <c r="H7" s="117">
        <v>0.61650000000000005</v>
      </c>
      <c r="I7" s="122">
        <f t="shared" si="1"/>
        <v>6.0345395527771073E-2</v>
      </c>
      <c r="J7" s="9">
        <f t="shared" si="2"/>
        <v>1</v>
      </c>
    </row>
    <row r="8" spans="1:10" x14ac:dyDescent="0.25">
      <c r="A8" s="113" t="s">
        <v>14</v>
      </c>
      <c r="B8" s="114">
        <v>551701</v>
      </c>
      <c r="C8" s="115">
        <v>795355</v>
      </c>
      <c r="D8" s="116">
        <f t="shared" si="0"/>
        <v>0.69365377724412369</v>
      </c>
      <c r="E8" s="113" t="s">
        <v>14</v>
      </c>
      <c r="F8" s="115">
        <v>383045</v>
      </c>
      <c r="G8" s="115">
        <v>688086</v>
      </c>
      <c r="H8" s="117">
        <v>0.55669999999999997</v>
      </c>
      <c r="I8" s="122">
        <f t="shared" si="1"/>
        <v>0.13695377724412372</v>
      </c>
      <c r="J8" s="9">
        <f t="shared" si="2"/>
        <v>1</v>
      </c>
    </row>
    <row r="9" spans="1:10" x14ac:dyDescent="0.25">
      <c r="A9" s="113" t="s">
        <v>15</v>
      </c>
      <c r="B9" s="114">
        <v>29546</v>
      </c>
      <c r="C9" s="115">
        <v>41820</v>
      </c>
      <c r="D9" s="116">
        <f t="shared" si="0"/>
        <v>0.70650406504065044</v>
      </c>
      <c r="E9" s="113" t="s">
        <v>15</v>
      </c>
      <c r="F9" s="115">
        <v>22756</v>
      </c>
      <c r="G9" s="115">
        <v>36611</v>
      </c>
      <c r="H9" s="117">
        <v>0.62160000000000004</v>
      </c>
      <c r="I9" s="122">
        <f t="shared" si="1"/>
        <v>8.49040650406504E-2</v>
      </c>
      <c r="J9" s="9">
        <f t="shared" si="2"/>
        <v>1</v>
      </c>
    </row>
    <row r="10" spans="1:10" x14ac:dyDescent="0.25">
      <c r="A10" s="113" t="s">
        <v>16</v>
      </c>
      <c r="B10" s="115">
        <v>7652</v>
      </c>
      <c r="C10" s="115">
        <v>17333</v>
      </c>
      <c r="D10" s="116">
        <f t="shared" si="0"/>
        <v>0.44147002826977444</v>
      </c>
      <c r="E10" s="113" t="s">
        <v>16</v>
      </c>
      <c r="F10" s="115">
        <v>10466</v>
      </c>
      <c r="G10" s="115">
        <v>16841</v>
      </c>
      <c r="H10" s="117">
        <v>0.62150000000000005</v>
      </c>
      <c r="I10" s="122">
        <f t="shared" si="1"/>
        <v>-0.18002997173022561</v>
      </c>
      <c r="J10" s="9">
        <f t="shared" si="2"/>
        <v>-1</v>
      </c>
    </row>
    <row r="11" spans="1:10" x14ac:dyDescent="0.25">
      <c r="A11" s="113" t="s">
        <v>17</v>
      </c>
      <c r="B11" s="114">
        <v>15045</v>
      </c>
      <c r="C11" s="115">
        <v>21933</v>
      </c>
      <c r="D11" s="116">
        <f t="shared" si="0"/>
        <v>0.68595267405279714</v>
      </c>
      <c r="E11" s="113" t="s">
        <v>492</v>
      </c>
      <c r="F11" s="115">
        <v>13029</v>
      </c>
      <c r="G11" s="115">
        <v>20073</v>
      </c>
      <c r="H11" s="117">
        <v>0.64910000000000001</v>
      </c>
      <c r="I11" s="122">
        <f t="shared" si="1"/>
        <v>3.685267405279713E-2</v>
      </c>
      <c r="J11" s="9">
        <f t="shared" si="2"/>
        <v>1</v>
      </c>
    </row>
    <row r="12" spans="1:10" x14ac:dyDescent="0.25">
      <c r="A12" s="113" t="s">
        <v>18</v>
      </c>
      <c r="B12" s="114">
        <v>36309</v>
      </c>
      <c r="C12" s="115">
        <v>70281</v>
      </c>
      <c r="D12" s="116">
        <f t="shared" si="0"/>
        <v>0.51662611516626111</v>
      </c>
      <c r="E12" s="113" t="s">
        <v>18</v>
      </c>
      <c r="F12" s="115">
        <v>39429</v>
      </c>
      <c r="G12" s="115">
        <v>72151</v>
      </c>
      <c r="H12" s="117">
        <v>0.54649999999999999</v>
      </c>
      <c r="I12" s="122">
        <f t="shared" si="1"/>
        <v>-2.9873884833738873E-2</v>
      </c>
      <c r="J12" s="9">
        <f t="shared" si="2"/>
        <v>-1</v>
      </c>
    </row>
    <row r="13" spans="1:10" x14ac:dyDescent="0.25">
      <c r="A13" s="113" t="s">
        <v>19</v>
      </c>
      <c r="B13" s="114">
        <v>58301</v>
      </c>
      <c r="C13" s="115">
        <v>81903</v>
      </c>
      <c r="D13" s="116">
        <f t="shared" si="0"/>
        <v>0.71182984750253353</v>
      </c>
      <c r="E13" s="113" t="s">
        <v>19</v>
      </c>
      <c r="F13" s="115">
        <v>44717</v>
      </c>
      <c r="G13" s="115">
        <v>73095</v>
      </c>
      <c r="H13" s="117">
        <v>0.61180000000000001</v>
      </c>
      <c r="I13" s="122">
        <f t="shared" si="1"/>
        <v>0.10002984750253352</v>
      </c>
      <c r="J13" s="9">
        <f t="shared" si="2"/>
        <v>1</v>
      </c>
    </row>
    <row r="14" spans="1:10" x14ac:dyDescent="0.25">
      <c r="A14" s="113" t="s">
        <v>706</v>
      </c>
      <c r="B14" s="114">
        <v>22011</v>
      </c>
      <c r="C14" s="115">
        <v>42394</v>
      </c>
      <c r="D14" s="116">
        <f t="shared" si="0"/>
        <v>0.51920083030617536</v>
      </c>
      <c r="E14" s="113" t="s">
        <v>20</v>
      </c>
      <c r="F14" s="115">
        <v>23180</v>
      </c>
      <c r="G14" s="115">
        <v>41996</v>
      </c>
      <c r="H14" s="117">
        <v>0.55200000000000005</v>
      </c>
      <c r="I14" s="122">
        <f t="shared" si="1"/>
        <v>-3.2799169693824681E-2</v>
      </c>
      <c r="J14" s="9">
        <f>IF(AND(-2.5%&lt;I14,I14&lt;2.5%),0,IF(I14&gt;=2.5%,1,IF(I14&lt;=-2.5%,-1)))</f>
        <v>-1</v>
      </c>
    </row>
    <row r="15" spans="1:10" x14ac:dyDescent="0.25">
      <c r="A15" s="113" t="s">
        <v>21</v>
      </c>
      <c r="B15" s="114">
        <v>18046</v>
      </c>
      <c r="C15" s="115">
        <v>30024</v>
      </c>
      <c r="D15" s="116">
        <f t="shared" si="0"/>
        <v>0.60105249134026117</v>
      </c>
      <c r="E15" s="113" t="s">
        <v>21</v>
      </c>
      <c r="F15" s="115">
        <v>18141</v>
      </c>
      <c r="G15" s="115">
        <v>29381</v>
      </c>
      <c r="H15" s="117">
        <v>0.61739999999999995</v>
      </c>
      <c r="I15" s="122">
        <f t="shared" si="1"/>
        <v>-1.6347508659738774E-2</v>
      </c>
      <c r="J15" s="9">
        <f t="shared" si="2"/>
        <v>0</v>
      </c>
    </row>
    <row r="16" spans="1:10" x14ac:dyDescent="0.25">
      <c r="A16" s="113" t="s">
        <v>22</v>
      </c>
      <c r="B16" s="114">
        <v>74883</v>
      </c>
      <c r="C16" s="115">
        <v>127928</v>
      </c>
      <c r="D16" s="116">
        <f t="shared" si="0"/>
        <v>0.58535269839284598</v>
      </c>
      <c r="E16" s="113" t="s">
        <v>22</v>
      </c>
      <c r="F16" s="115">
        <v>74248</v>
      </c>
      <c r="G16" s="115">
        <v>130694</v>
      </c>
      <c r="H16" s="117">
        <v>0.56810000000000005</v>
      </c>
      <c r="I16" s="122">
        <f t="shared" si="1"/>
        <v>1.7252698392845933E-2</v>
      </c>
      <c r="J16" s="9">
        <f t="shared" si="2"/>
        <v>0</v>
      </c>
    </row>
    <row r="17" spans="1:10" x14ac:dyDescent="0.25">
      <c r="A17" s="113" t="s">
        <v>23</v>
      </c>
      <c r="B17" s="114">
        <v>96823</v>
      </c>
      <c r="C17" s="115">
        <v>140157</v>
      </c>
      <c r="D17" s="116">
        <f t="shared" si="0"/>
        <v>0.69081815392738144</v>
      </c>
      <c r="E17" s="113" t="s">
        <v>23</v>
      </c>
      <c r="F17" s="115">
        <v>96146</v>
      </c>
      <c r="G17" s="115">
        <v>137602</v>
      </c>
      <c r="H17" s="117">
        <v>0.69869999999999999</v>
      </c>
      <c r="I17" s="122">
        <f t="shared" si="1"/>
        <v>-7.881846072618548E-3</v>
      </c>
      <c r="J17" s="9">
        <f t="shared" si="2"/>
        <v>0</v>
      </c>
    </row>
    <row r="18" spans="1:10" x14ac:dyDescent="0.25">
      <c r="A18" s="113" t="s">
        <v>24</v>
      </c>
      <c r="B18" s="114">
        <v>41288</v>
      </c>
      <c r="C18" s="115">
        <v>65054</v>
      </c>
      <c r="D18" s="116">
        <f t="shared" si="0"/>
        <v>0.63467273342146524</v>
      </c>
      <c r="E18" s="113" t="s">
        <v>24</v>
      </c>
      <c r="F18" s="115">
        <v>32853</v>
      </c>
      <c r="G18" s="115">
        <v>57778</v>
      </c>
      <c r="H18" s="117">
        <v>0.56859999999999999</v>
      </c>
      <c r="I18" s="122">
        <f t="shared" si="1"/>
        <v>6.6072733421465246E-2</v>
      </c>
      <c r="J18" s="9">
        <f t="shared" si="2"/>
        <v>1</v>
      </c>
    </row>
    <row r="19" spans="1:10" x14ac:dyDescent="0.25">
      <c r="A19" s="113" t="s">
        <v>25</v>
      </c>
      <c r="B19" s="114">
        <v>61326</v>
      </c>
      <c r="C19" s="115">
        <v>98879</v>
      </c>
      <c r="D19" s="116">
        <f t="shared" si="0"/>
        <v>0.62021258305605842</v>
      </c>
      <c r="E19" s="113" t="s">
        <v>25</v>
      </c>
      <c r="F19" s="115">
        <v>56240</v>
      </c>
      <c r="G19" s="115">
        <v>96074</v>
      </c>
      <c r="H19" s="117">
        <v>0.58540000000000003</v>
      </c>
      <c r="I19" s="122">
        <f t="shared" si="1"/>
        <v>3.4812583056058388E-2</v>
      </c>
      <c r="J19" s="9">
        <f t="shared" si="2"/>
        <v>1</v>
      </c>
    </row>
    <row r="20" spans="1:10" x14ac:dyDescent="0.25">
      <c r="A20" s="113" t="s">
        <v>26</v>
      </c>
      <c r="B20" s="114">
        <v>16273</v>
      </c>
      <c r="C20" s="115">
        <v>32668</v>
      </c>
      <c r="D20" s="116">
        <f t="shared" si="0"/>
        <v>0.49813272927635605</v>
      </c>
      <c r="E20" s="113" t="s">
        <v>26</v>
      </c>
      <c r="F20" s="115">
        <v>16332</v>
      </c>
      <c r="G20" s="115">
        <v>30938</v>
      </c>
      <c r="H20" s="117">
        <v>0.52790000000000004</v>
      </c>
      <c r="I20" s="122">
        <f t="shared" si="1"/>
        <v>-2.976727072364399E-2</v>
      </c>
      <c r="J20" s="9">
        <f t="shared" si="2"/>
        <v>-1</v>
      </c>
    </row>
    <row r="21" spans="1:10" x14ac:dyDescent="0.25">
      <c r="A21" s="113" t="s">
        <v>27</v>
      </c>
      <c r="B21" s="114">
        <v>22473</v>
      </c>
      <c r="C21" s="115">
        <v>41023</v>
      </c>
      <c r="D21" s="116">
        <f t="shared" si="0"/>
        <v>0.54781464056748652</v>
      </c>
      <c r="E21" s="113" t="s">
        <v>27</v>
      </c>
      <c r="F21" s="115">
        <v>24780</v>
      </c>
      <c r="G21" s="115">
        <v>43543</v>
      </c>
      <c r="H21" s="117">
        <v>0.56910000000000005</v>
      </c>
      <c r="I21" s="122">
        <f t="shared" si="1"/>
        <v>-2.1285359432513529E-2</v>
      </c>
      <c r="J21" s="9">
        <f t="shared" si="2"/>
        <v>0</v>
      </c>
    </row>
    <row r="22" spans="1:10" x14ac:dyDescent="0.25">
      <c r="A22" s="113" t="s">
        <v>28</v>
      </c>
      <c r="B22" s="114">
        <v>21198</v>
      </c>
      <c r="C22" s="115">
        <v>35709</v>
      </c>
      <c r="D22" s="116">
        <f t="shared" si="0"/>
        <v>0.59363185751491221</v>
      </c>
      <c r="E22" s="113" t="s">
        <v>28</v>
      </c>
      <c r="F22" s="115">
        <v>23770</v>
      </c>
      <c r="G22" s="115">
        <v>34871</v>
      </c>
      <c r="H22" s="117">
        <v>0.68169999999999997</v>
      </c>
      <c r="I22" s="122">
        <f t="shared" si="1"/>
        <v>-8.8068142485087764E-2</v>
      </c>
      <c r="J22" s="9">
        <f t="shared" si="2"/>
        <v>-1</v>
      </c>
    </row>
    <row r="23" spans="1:10" ht="36" x14ac:dyDescent="0.25">
      <c r="A23" s="113" t="s">
        <v>29</v>
      </c>
      <c r="B23" s="115">
        <v>5282</v>
      </c>
      <c r="C23" s="115">
        <v>12502</v>
      </c>
      <c r="D23" s="116">
        <f t="shared" si="0"/>
        <v>0.42249240121580545</v>
      </c>
      <c r="E23" s="113" t="s">
        <v>752</v>
      </c>
      <c r="F23" s="115">
        <v>7512</v>
      </c>
      <c r="G23" s="115">
        <v>12748</v>
      </c>
      <c r="H23" s="117">
        <f>F23/G23</f>
        <v>0.58926890492626294</v>
      </c>
      <c r="I23" s="122">
        <f t="shared" si="1"/>
        <v>-0.16677650371045749</v>
      </c>
      <c r="J23" s="9">
        <f t="shared" si="2"/>
        <v>-1</v>
      </c>
    </row>
    <row r="24" spans="1:10" x14ac:dyDescent="0.25">
      <c r="A24" s="118" t="s">
        <v>30</v>
      </c>
      <c r="B24" s="114">
        <v>1281020</v>
      </c>
      <c r="C24" s="115">
        <v>1985152</v>
      </c>
      <c r="D24" s="116">
        <f t="shared" si="0"/>
        <v>0.64530071248952225</v>
      </c>
      <c r="E24" s="118" t="s">
        <v>30</v>
      </c>
      <c r="F24" s="115">
        <v>1052345</v>
      </c>
      <c r="G24" s="115">
        <v>1818452</v>
      </c>
      <c r="H24" s="117">
        <v>0.57869999999999999</v>
      </c>
      <c r="I24" s="122">
        <f t="shared" si="1"/>
        <v>6.6600712489522262E-2</v>
      </c>
      <c r="J24" s="9">
        <f t="shared" si="2"/>
        <v>1</v>
      </c>
    </row>
    <row r="25" spans="1:10" x14ac:dyDescent="0.25">
      <c r="A25" s="113" t="s">
        <v>31</v>
      </c>
      <c r="B25" s="114">
        <v>327489</v>
      </c>
      <c r="C25" s="115">
        <v>492316</v>
      </c>
      <c r="D25" s="116">
        <f t="shared" si="0"/>
        <v>0.66520080598639897</v>
      </c>
      <c r="E25" s="113" t="s">
        <v>31</v>
      </c>
      <c r="F25" s="115">
        <v>235292</v>
      </c>
      <c r="G25" s="115">
        <v>378393</v>
      </c>
      <c r="H25" s="117">
        <v>0.62180000000000002</v>
      </c>
      <c r="I25" s="122">
        <f t="shared" si="1"/>
        <v>4.3400805986398949E-2</v>
      </c>
      <c r="J25" s="9">
        <f t="shared" si="2"/>
        <v>1</v>
      </c>
    </row>
    <row r="26" spans="1:10" x14ac:dyDescent="0.25">
      <c r="A26" s="113" t="s">
        <v>32</v>
      </c>
      <c r="B26" s="114">
        <v>25382</v>
      </c>
      <c r="C26" s="115">
        <v>33146</v>
      </c>
      <c r="D26" s="116">
        <f t="shared" si="0"/>
        <v>0.76576359138357575</v>
      </c>
      <c r="E26" s="113" t="s">
        <v>32</v>
      </c>
      <c r="F26" s="115">
        <v>24786</v>
      </c>
      <c r="G26" s="115">
        <v>31712</v>
      </c>
      <c r="H26" s="117">
        <v>0.78159999999999996</v>
      </c>
      <c r="I26" s="122">
        <f t="shared" si="1"/>
        <v>-1.5836408616424213E-2</v>
      </c>
      <c r="J26" s="9">
        <f t="shared" si="2"/>
        <v>0</v>
      </c>
    </row>
    <row r="27" spans="1:10" x14ac:dyDescent="0.25">
      <c r="A27" s="113" t="s">
        <v>33</v>
      </c>
      <c r="B27" s="114">
        <v>76587</v>
      </c>
      <c r="C27" s="115">
        <v>92445</v>
      </c>
      <c r="D27" s="116">
        <f t="shared" si="0"/>
        <v>0.82846016550381307</v>
      </c>
      <c r="E27" s="113" t="s">
        <v>33</v>
      </c>
      <c r="F27" s="115">
        <v>58159</v>
      </c>
      <c r="G27" s="115">
        <v>76133</v>
      </c>
      <c r="H27" s="117">
        <v>0.76390000000000002</v>
      </c>
      <c r="I27" s="122">
        <f t="shared" si="1"/>
        <v>6.456016550381305E-2</v>
      </c>
      <c r="J27" s="9">
        <f t="shared" si="2"/>
        <v>1</v>
      </c>
    </row>
    <row r="28" spans="1:10" x14ac:dyDescent="0.25">
      <c r="A28" s="113" t="s">
        <v>35</v>
      </c>
      <c r="B28" s="114">
        <v>15707</v>
      </c>
      <c r="C28" s="115">
        <v>24147</v>
      </c>
      <c r="D28" s="116">
        <f t="shared" si="0"/>
        <v>0.65047417898703774</v>
      </c>
      <c r="E28" s="113" t="s">
        <v>35</v>
      </c>
      <c r="F28" s="115">
        <v>15595</v>
      </c>
      <c r="G28" s="115">
        <v>22722</v>
      </c>
      <c r="H28" s="117">
        <v>0.68630000000000002</v>
      </c>
      <c r="I28" s="122">
        <f t="shared" si="1"/>
        <v>-3.5825821012962278E-2</v>
      </c>
      <c r="J28" s="9">
        <f t="shared" si="2"/>
        <v>-1</v>
      </c>
    </row>
    <row r="29" spans="1:10" x14ac:dyDescent="0.25">
      <c r="A29" s="113" t="s">
        <v>34</v>
      </c>
      <c r="B29" s="114">
        <v>41343</v>
      </c>
      <c r="C29" s="115">
        <v>54525</v>
      </c>
      <c r="D29" s="116">
        <f t="shared" si="0"/>
        <v>0.7582393397524072</v>
      </c>
      <c r="E29" s="113" t="s">
        <v>34</v>
      </c>
      <c r="F29" s="115">
        <v>37604</v>
      </c>
      <c r="G29" s="115">
        <v>47624</v>
      </c>
      <c r="H29" s="117">
        <v>0.78959999999999997</v>
      </c>
      <c r="I29" s="122">
        <f t="shared" si="1"/>
        <v>-3.1360660247592764E-2</v>
      </c>
      <c r="J29" s="9">
        <f t="shared" si="2"/>
        <v>-1</v>
      </c>
    </row>
    <row r="30" spans="1:10" x14ac:dyDescent="0.25">
      <c r="A30" s="113" t="s">
        <v>36</v>
      </c>
      <c r="B30" s="114">
        <v>31444</v>
      </c>
      <c r="C30" s="115">
        <v>45132</v>
      </c>
      <c r="D30" s="116">
        <f t="shared" si="0"/>
        <v>0.69671186741114954</v>
      </c>
      <c r="E30" s="113" t="s">
        <v>36</v>
      </c>
      <c r="F30" s="115">
        <v>26833</v>
      </c>
      <c r="G30" s="115">
        <v>42433</v>
      </c>
      <c r="H30" s="117">
        <v>0.63239999999999996</v>
      </c>
      <c r="I30" s="122">
        <f t="shared" si="1"/>
        <v>6.4311867411149581E-2</v>
      </c>
      <c r="J30" s="9">
        <f t="shared" si="2"/>
        <v>1</v>
      </c>
    </row>
    <row r="31" spans="1:10" x14ac:dyDescent="0.25">
      <c r="A31" s="113" t="s">
        <v>38</v>
      </c>
      <c r="B31" s="114">
        <v>12436</v>
      </c>
      <c r="C31" s="115">
        <v>24893</v>
      </c>
      <c r="D31" s="116">
        <f t="shared" si="0"/>
        <v>0.4995781946732013</v>
      </c>
      <c r="E31" s="113" t="s">
        <v>38</v>
      </c>
      <c r="F31" s="115">
        <v>15245</v>
      </c>
      <c r="G31" s="115">
        <v>25063</v>
      </c>
      <c r="H31" s="117">
        <v>0.60829999999999995</v>
      </c>
      <c r="I31" s="122">
        <f t="shared" si="1"/>
        <v>-0.10872180532679865</v>
      </c>
      <c r="J31" s="9">
        <f t="shared" si="2"/>
        <v>-1</v>
      </c>
    </row>
    <row r="32" spans="1:10" x14ac:dyDescent="0.25">
      <c r="A32" s="113" t="s">
        <v>37</v>
      </c>
      <c r="B32" s="114">
        <v>17535</v>
      </c>
      <c r="C32" s="115">
        <v>27435</v>
      </c>
      <c r="D32" s="116">
        <f t="shared" si="0"/>
        <v>0.63914707490431932</v>
      </c>
      <c r="E32" s="113" t="s">
        <v>37</v>
      </c>
      <c r="F32" s="115">
        <v>15811</v>
      </c>
      <c r="G32" s="115">
        <v>23514</v>
      </c>
      <c r="H32" s="117">
        <v>0.6724</v>
      </c>
      <c r="I32" s="122">
        <f t="shared" si="1"/>
        <v>-3.3252925095680674E-2</v>
      </c>
      <c r="J32" s="9">
        <f t="shared" si="2"/>
        <v>-1</v>
      </c>
    </row>
    <row r="33" spans="1:10" x14ac:dyDescent="0.25">
      <c r="A33" s="113" t="s">
        <v>39</v>
      </c>
      <c r="B33" s="114">
        <v>108788</v>
      </c>
      <c r="C33" s="115">
        <v>177348</v>
      </c>
      <c r="D33" s="116">
        <f t="shared" si="0"/>
        <v>0.61341543180639191</v>
      </c>
      <c r="E33" s="113" t="s">
        <v>39</v>
      </c>
      <c r="F33" s="115">
        <v>108189</v>
      </c>
      <c r="G33" s="115">
        <v>163807</v>
      </c>
      <c r="H33" s="117">
        <v>0.66049999999999998</v>
      </c>
      <c r="I33" s="122">
        <f t="shared" si="1"/>
        <v>-4.7084568193608067E-2</v>
      </c>
      <c r="J33" s="9">
        <f t="shared" si="2"/>
        <v>-1</v>
      </c>
    </row>
    <row r="34" spans="1:10" x14ac:dyDescent="0.25">
      <c r="A34" s="113" t="s">
        <v>41</v>
      </c>
      <c r="B34" s="114">
        <v>35717</v>
      </c>
      <c r="C34" s="115">
        <v>48241</v>
      </c>
      <c r="D34" s="116">
        <f t="shared" si="0"/>
        <v>0.74038680790199207</v>
      </c>
      <c r="E34" s="113" t="s">
        <v>41</v>
      </c>
      <c r="F34" s="115">
        <v>35681</v>
      </c>
      <c r="G34" s="115">
        <v>45281</v>
      </c>
      <c r="H34" s="117">
        <v>0.78800000000000003</v>
      </c>
      <c r="I34" s="122">
        <f t="shared" si="1"/>
        <v>-4.7613192098007961E-2</v>
      </c>
      <c r="J34" s="9">
        <f t="shared" si="2"/>
        <v>-1</v>
      </c>
    </row>
    <row r="35" spans="1:10" x14ac:dyDescent="0.25">
      <c r="A35" s="113" t="s">
        <v>40</v>
      </c>
      <c r="B35" s="114">
        <v>66773</v>
      </c>
      <c r="C35" s="115">
        <v>99800</v>
      </c>
      <c r="D35" s="116">
        <f t="shared" si="0"/>
        <v>0.66906813627254513</v>
      </c>
      <c r="E35" s="113" t="s">
        <v>40</v>
      </c>
      <c r="F35" s="115">
        <v>65792</v>
      </c>
      <c r="G35" s="115">
        <v>93712</v>
      </c>
      <c r="H35" s="117">
        <v>0.70209999999999995</v>
      </c>
      <c r="I35" s="122">
        <f t="shared" si="1"/>
        <v>-3.3031863727454813E-2</v>
      </c>
      <c r="J35" s="9">
        <f t="shared" si="2"/>
        <v>-1</v>
      </c>
    </row>
    <row r="36" spans="1:10" x14ac:dyDescent="0.25">
      <c r="A36" s="113" t="s">
        <v>707</v>
      </c>
      <c r="B36" s="114">
        <v>32894</v>
      </c>
      <c r="C36" s="115">
        <v>52962</v>
      </c>
      <c r="D36" s="116">
        <f t="shared" si="0"/>
        <v>0.62108681696310564</v>
      </c>
      <c r="E36" s="113" t="s">
        <v>707</v>
      </c>
      <c r="F36" s="115">
        <v>26594</v>
      </c>
      <c r="G36" s="115">
        <v>44324</v>
      </c>
      <c r="H36" s="117">
        <v>0.6</v>
      </c>
      <c r="I36" s="122">
        <f t="shared" si="1"/>
        <v>2.1086816963105659E-2</v>
      </c>
      <c r="J36" s="9">
        <f t="shared" si="2"/>
        <v>0</v>
      </c>
    </row>
    <row r="37" spans="1:10" x14ac:dyDescent="0.25">
      <c r="A37" s="113" t="s">
        <v>43</v>
      </c>
      <c r="B37" s="114">
        <v>20919</v>
      </c>
      <c r="C37" s="115">
        <v>31522</v>
      </c>
      <c r="D37" s="116">
        <f t="shared" si="0"/>
        <v>0.66363174925448898</v>
      </c>
      <c r="E37" s="113" t="s">
        <v>43</v>
      </c>
      <c r="F37" s="115">
        <v>21258</v>
      </c>
      <c r="G37" s="115">
        <v>29056</v>
      </c>
      <c r="H37" s="117">
        <v>0.73160000000000003</v>
      </c>
      <c r="I37" s="122">
        <f t="shared" si="1"/>
        <v>-6.796825074551105E-2</v>
      </c>
      <c r="J37" s="9">
        <f t="shared" si="2"/>
        <v>-1</v>
      </c>
    </row>
    <row r="38" spans="1:10" x14ac:dyDescent="0.25">
      <c r="A38" s="113" t="s">
        <v>44</v>
      </c>
      <c r="B38" s="114">
        <v>38845</v>
      </c>
      <c r="C38" s="115">
        <v>53120</v>
      </c>
      <c r="D38" s="116">
        <f t="shared" si="0"/>
        <v>0.73126882530120485</v>
      </c>
      <c r="E38" s="113" t="s">
        <v>44</v>
      </c>
      <c r="F38" s="115">
        <v>35269</v>
      </c>
      <c r="G38" s="115">
        <v>46711</v>
      </c>
      <c r="H38" s="117">
        <v>0.755</v>
      </c>
      <c r="I38" s="122">
        <f t="shared" si="1"/>
        <v>-2.3731174698795154E-2</v>
      </c>
      <c r="J38" s="9">
        <f t="shared" si="2"/>
        <v>0</v>
      </c>
    </row>
    <row r="39" spans="1:10" x14ac:dyDescent="0.25">
      <c r="A39" s="113" t="s">
        <v>45</v>
      </c>
      <c r="B39" s="114">
        <v>71522</v>
      </c>
      <c r="C39" s="115">
        <v>86386</v>
      </c>
      <c r="D39" s="116">
        <f t="shared" si="0"/>
        <v>0.8279350820734841</v>
      </c>
      <c r="E39" s="113" t="s">
        <v>45</v>
      </c>
      <c r="F39" s="115">
        <v>64856</v>
      </c>
      <c r="G39" s="115">
        <v>80499</v>
      </c>
      <c r="H39" s="117">
        <v>0.80569999999999997</v>
      </c>
      <c r="I39" s="122">
        <f t="shared" si="1"/>
        <v>2.2235082073484125E-2</v>
      </c>
      <c r="J39" s="9">
        <f t="shared" si="2"/>
        <v>0</v>
      </c>
    </row>
    <row r="40" spans="1:10" x14ac:dyDescent="0.25">
      <c r="A40" s="113" t="s">
        <v>46</v>
      </c>
      <c r="B40" s="114">
        <v>73504</v>
      </c>
      <c r="C40" s="115">
        <v>126903</v>
      </c>
      <c r="D40" s="116">
        <f t="shared" si="0"/>
        <v>0.57921404537323784</v>
      </c>
      <c r="E40" s="113" t="s">
        <v>46</v>
      </c>
      <c r="F40" s="115">
        <v>66937</v>
      </c>
      <c r="G40" s="115">
        <v>111818</v>
      </c>
      <c r="H40" s="117">
        <v>0.59860000000000002</v>
      </c>
      <c r="I40" s="122">
        <f t="shared" si="1"/>
        <v>-1.9385954626762181E-2</v>
      </c>
      <c r="J40" s="9">
        <f t="shared" si="2"/>
        <v>0</v>
      </c>
    </row>
    <row r="41" spans="1:10" x14ac:dyDescent="0.25">
      <c r="A41" s="113" t="s">
        <v>47</v>
      </c>
      <c r="B41" s="114">
        <v>33401</v>
      </c>
      <c r="C41" s="115">
        <v>66179</v>
      </c>
      <c r="D41" s="116">
        <f t="shared" si="0"/>
        <v>0.50470693120174071</v>
      </c>
      <c r="E41" s="113" t="s">
        <v>47</v>
      </c>
      <c r="F41" s="115">
        <v>31792</v>
      </c>
      <c r="G41" s="115">
        <v>57266</v>
      </c>
      <c r="H41" s="117">
        <v>0.55520000000000003</v>
      </c>
      <c r="I41" s="122">
        <f t="shared" si="1"/>
        <v>-5.0493068798259322E-2</v>
      </c>
      <c r="J41" s="9">
        <f t="shared" si="2"/>
        <v>-1</v>
      </c>
    </row>
    <row r="42" spans="1:10" x14ac:dyDescent="0.25">
      <c r="A42" s="118" t="s">
        <v>48</v>
      </c>
      <c r="B42" s="114">
        <v>1030286</v>
      </c>
      <c r="C42" s="115">
        <v>1536500</v>
      </c>
      <c r="D42" s="116">
        <f t="shared" si="0"/>
        <v>0.6705408395704523</v>
      </c>
      <c r="E42" s="118" t="s">
        <v>48</v>
      </c>
      <c r="F42" s="115">
        <v>885693</v>
      </c>
      <c r="G42" s="115">
        <v>1320068</v>
      </c>
      <c r="H42" s="117">
        <v>0.67090000000000005</v>
      </c>
      <c r="I42" s="122">
        <f t="shared" si="1"/>
        <v>-3.5916042954775573E-4</v>
      </c>
      <c r="J42" s="9">
        <f t="shared" si="2"/>
        <v>0</v>
      </c>
    </row>
    <row r="43" spans="1:10" x14ac:dyDescent="0.25">
      <c r="A43" s="113" t="s">
        <v>49</v>
      </c>
      <c r="B43" s="114">
        <v>183090</v>
      </c>
      <c r="C43" s="115">
        <v>295036</v>
      </c>
      <c r="D43" s="116">
        <f t="shared" si="0"/>
        <v>0.6205683374232297</v>
      </c>
      <c r="E43" s="113" t="s">
        <v>49</v>
      </c>
      <c r="F43" s="115">
        <v>140693</v>
      </c>
      <c r="G43" s="115">
        <v>245371</v>
      </c>
      <c r="H43" s="117">
        <v>0.57340000000000002</v>
      </c>
      <c r="I43" s="122">
        <f t="shared" si="1"/>
        <v>4.7168337423229678E-2</v>
      </c>
      <c r="J43" s="9">
        <f t="shared" si="2"/>
        <v>1</v>
      </c>
    </row>
    <row r="44" spans="1:10" x14ac:dyDescent="0.25">
      <c r="A44" s="113" t="s">
        <v>708</v>
      </c>
      <c r="B44" s="114">
        <v>19783</v>
      </c>
      <c r="C44" s="115">
        <v>34202</v>
      </c>
      <c r="D44" s="116">
        <f t="shared" si="0"/>
        <v>0.5784164668732823</v>
      </c>
      <c r="E44" s="113" t="s">
        <v>51</v>
      </c>
      <c r="F44" s="115">
        <v>19241</v>
      </c>
      <c r="G44" s="115">
        <v>32217</v>
      </c>
      <c r="H44" s="117">
        <v>0.59719999999999995</v>
      </c>
      <c r="I44" s="122">
        <f t="shared" si="1"/>
        <v>-1.8783533126717655E-2</v>
      </c>
      <c r="J44" s="9">
        <f t="shared" si="2"/>
        <v>0</v>
      </c>
    </row>
    <row r="45" spans="1:10" x14ac:dyDescent="0.25">
      <c r="A45" s="113" t="s">
        <v>709</v>
      </c>
      <c r="B45" s="114">
        <v>60926</v>
      </c>
      <c r="C45" s="115">
        <v>100535</v>
      </c>
      <c r="D45" s="116">
        <f t="shared" si="0"/>
        <v>0.60601780474461631</v>
      </c>
      <c r="E45" s="113" t="s">
        <v>50</v>
      </c>
      <c r="F45" s="115">
        <v>68078</v>
      </c>
      <c r="G45" s="115">
        <v>96312</v>
      </c>
      <c r="H45" s="117">
        <v>0.70679999999999998</v>
      </c>
      <c r="I45" s="122">
        <f t="shared" si="1"/>
        <v>-0.10078219525538368</v>
      </c>
      <c r="J45" s="9">
        <f t="shared" si="2"/>
        <v>-1</v>
      </c>
    </row>
    <row r="46" spans="1:10" x14ac:dyDescent="0.25">
      <c r="A46" s="113" t="s">
        <v>53</v>
      </c>
      <c r="B46" s="114">
        <v>24588</v>
      </c>
      <c r="C46" s="115">
        <v>49211</v>
      </c>
      <c r="D46" s="116">
        <f t="shared" si="0"/>
        <v>0.49964438844973685</v>
      </c>
      <c r="E46" s="113" t="s">
        <v>53</v>
      </c>
      <c r="F46" s="115">
        <v>26693</v>
      </c>
      <c r="G46" s="115">
        <v>51656</v>
      </c>
      <c r="H46" s="117">
        <v>0.51670000000000005</v>
      </c>
      <c r="I46" s="122">
        <f t="shared" si="1"/>
        <v>-1.7055611550263194E-2</v>
      </c>
      <c r="J46" s="9">
        <f t="shared" si="2"/>
        <v>0</v>
      </c>
    </row>
    <row r="47" spans="1:10" x14ac:dyDescent="0.25">
      <c r="A47" s="113" t="s">
        <v>57</v>
      </c>
      <c r="B47" s="114">
        <v>8402</v>
      </c>
      <c r="C47" s="115">
        <v>13521</v>
      </c>
      <c r="D47" s="116">
        <f t="shared" si="0"/>
        <v>0.621403742326751</v>
      </c>
      <c r="E47" s="113" t="s">
        <v>57</v>
      </c>
      <c r="F47" s="115">
        <v>7712</v>
      </c>
      <c r="G47" s="115">
        <v>13035</v>
      </c>
      <c r="H47" s="117">
        <v>0.59160000000000001</v>
      </c>
      <c r="I47" s="122">
        <f t="shared" si="1"/>
        <v>2.9803742326750982E-2</v>
      </c>
      <c r="J47" s="9">
        <f t="shared" si="2"/>
        <v>1</v>
      </c>
    </row>
    <row r="48" spans="1:10" x14ac:dyDescent="0.25">
      <c r="A48" s="113" t="s">
        <v>54</v>
      </c>
      <c r="B48" s="114">
        <v>7599</v>
      </c>
      <c r="C48" s="115">
        <v>14257</v>
      </c>
      <c r="D48" s="116">
        <f t="shared" si="0"/>
        <v>0.5330013326786841</v>
      </c>
      <c r="E48" s="113" t="s">
        <v>54</v>
      </c>
      <c r="F48" s="115">
        <v>7573</v>
      </c>
      <c r="G48" s="115">
        <v>15416</v>
      </c>
      <c r="H48" s="117">
        <v>0.49120000000000003</v>
      </c>
      <c r="I48" s="122">
        <f t="shared" si="1"/>
        <v>4.1801332678684078E-2</v>
      </c>
      <c r="J48" s="9">
        <f t="shared" si="2"/>
        <v>1</v>
      </c>
    </row>
    <row r="49" spans="1:10" x14ac:dyDescent="0.25">
      <c r="A49" s="113" t="s">
        <v>52</v>
      </c>
      <c r="B49" s="114">
        <v>23583</v>
      </c>
      <c r="C49" s="115">
        <v>43827</v>
      </c>
      <c r="D49" s="116">
        <f t="shared" si="0"/>
        <v>0.53809295639674171</v>
      </c>
      <c r="E49" s="113" t="s">
        <v>52</v>
      </c>
      <c r="F49" s="115">
        <v>28075</v>
      </c>
      <c r="G49" s="115">
        <v>46870</v>
      </c>
      <c r="H49" s="117">
        <v>0.59899999999999998</v>
      </c>
      <c r="I49" s="122">
        <f t="shared" si="1"/>
        <v>-6.0907043603258271E-2</v>
      </c>
      <c r="J49" s="9">
        <f t="shared" si="2"/>
        <v>-1</v>
      </c>
    </row>
    <row r="50" spans="1:10" x14ac:dyDescent="0.25">
      <c r="A50" s="113" t="s">
        <v>710</v>
      </c>
      <c r="B50" s="114">
        <v>53158</v>
      </c>
      <c r="C50" s="115">
        <v>85217</v>
      </c>
      <c r="D50" s="116">
        <f t="shared" si="0"/>
        <v>0.62379572151096607</v>
      </c>
      <c r="E50" s="113" t="s">
        <v>493</v>
      </c>
      <c r="F50" s="115">
        <v>57850</v>
      </c>
      <c r="G50" s="115">
        <v>84431</v>
      </c>
      <c r="H50" s="117">
        <v>0.68520000000000003</v>
      </c>
      <c r="I50" s="122">
        <f t="shared" si="1"/>
        <v>-6.1404278489033959E-2</v>
      </c>
      <c r="J50" s="9">
        <f t="shared" si="2"/>
        <v>-1</v>
      </c>
    </row>
    <row r="51" spans="1:10" x14ac:dyDescent="0.25">
      <c r="A51" s="113" t="s">
        <v>55</v>
      </c>
      <c r="B51" s="114">
        <v>22568</v>
      </c>
      <c r="C51" s="115">
        <v>35481</v>
      </c>
      <c r="D51" s="116">
        <f t="shared" si="0"/>
        <v>0.63605873566133986</v>
      </c>
      <c r="E51" s="113" t="s">
        <v>55</v>
      </c>
      <c r="F51" s="115">
        <v>21731</v>
      </c>
      <c r="G51" s="115">
        <v>34957</v>
      </c>
      <c r="H51" s="117">
        <v>0.62160000000000004</v>
      </c>
      <c r="I51" s="122">
        <f t="shared" si="1"/>
        <v>1.4458735661339817E-2</v>
      </c>
      <c r="J51" s="9">
        <f t="shared" si="2"/>
        <v>0</v>
      </c>
    </row>
    <row r="52" spans="1:10" x14ac:dyDescent="0.25">
      <c r="A52" s="113" t="s">
        <v>56</v>
      </c>
      <c r="B52" s="114">
        <v>9038</v>
      </c>
      <c r="C52" s="115">
        <v>14664</v>
      </c>
      <c r="D52" s="116">
        <f t="shared" si="0"/>
        <v>0.61633933442444078</v>
      </c>
      <c r="E52" s="113" t="s">
        <v>56</v>
      </c>
      <c r="F52" s="115">
        <v>7105</v>
      </c>
      <c r="G52" s="115">
        <v>15647</v>
      </c>
      <c r="H52" s="117">
        <v>0.4541</v>
      </c>
      <c r="I52" s="122">
        <f t="shared" si="1"/>
        <v>0.16223933442444077</v>
      </c>
      <c r="J52" s="9">
        <f t="shared" si="2"/>
        <v>1</v>
      </c>
    </row>
    <row r="53" spans="1:10" x14ac:dyDescent="0.25">
      <c r="A53" s="118" t="s">
        <v>487</v>
      </c>
      <c r="B53" s="114">
        <v>412735</v>
      </c>
      <c r="C53" s="115">
        <v>685951</v>
      </c>
      <c r="D53" s="116">
        <f t="shared" si="0"/>
        <v>0.60169749734310474</v>
      </c>
      <c r="E53" s="118" t="s">
        <v>487</v>
      </c>
      <c r="F53" s="115">
        <v>384751</v>
      </c>
      <c r="G53" s="115">
        <v>635912</v>
      </c>
      <c r="H53" s="117">
        <v>0.5837</v>
      </c>
      <c r="I53" s="122">
        <f t="shared" si="1"/>
        <v>1.799749734310474E-2</v>
      </c>
      <c r="J53" s="9">
        <f t="shared" si="2"/>
        <v>0</v>
      </c>
    </row>
    <row r="54" spans="1:10" x14ac:dyDescent="0.25">
      <c r="A54" s="113" t="s">
        <v>494</v>
      </c>
      <c r="B54" s="115">
        <v>26808</v>
      </c>
      <c r="C54" s="115">
        <v>56643</v>
      </c>
      <c r="D54" s="116">
        <f t="shared" si="0"/>
        <v>0.47328001694825483</v>
      </c>
      <c r="E54" s="113" t="s">
        <v>494</v>
      </c>
      <c r="F54" s="115">
        <v>23455</v>
      </c>
      <c r="G54" s="115">
        <v>52083</v>
      </c>
      <c r="H54" s="117">
        <v>0.45029999999999998</v>
      </c>
      <c r="I54" s="122">
        <f t="shared" si="1"/>
        <v>2.2980016948254856E-2</v>
      </c>
      <c r="J54" s="9">
        <f t="shared" si="2"/>
        <v>0</v>
      </c>
    </row>
    <row r="55" spans="1:10" x14ac:dyDescent="0.25">
      <c r="A55" s="113" t="s">
        <v>60</v>
      </c>
      <c r="B55" s="115">
        <v>17896</v>
      </c>
      <c r="C55" s="115">
        <v>36607</v>
      </c>
      <c r="D55" s="116">
        <f t="shared" si="0"/>
        <v>0.48886824924194827</v>
      </c>
      <c r="E55" s="113" t="s">
        <v>60</v>
      </c>
      <c r="F55" s="115">
        <v>15701</v>
      </c>
      <c r="G55" s="115">
        <v>32959</v>
      </c>
      <c r="H55" s="117">
        <v>0.47639999999999999</v>
      </c>
      <c r="I55" s="122">
        <f t="shared" si="1"/>
        <v>1.2468249241948282E-2</v>
      </c>
      <c r="J55" s="9">
        <f t="shared" si="2"/>
        <v>0</v>
      </c>
    </row>
    <row r="56" spans="1:10" x14ac:dyDescent="0.25">
      <c r="A56" s="113" t="s">
        <v>58</v>
      </c>
      <c r="B56" s="114">
        <v>611196</v>
      </c>
      <c r="C56" s="115">
        <v>986877</v>
      </c>
      <c r="D56" s="116">
        <f t="shared" si="0"/>
        <v>0.6193233807252575</v>
      </c>
      <c r="E56" s="113" t="s">
        <v>58</v>
      </c>
      <c r="F56" s="115">
        <v>392452</v>
      </c>
      <c r="G56" s="115">
        <v>830031</v>
      </c>
      <c r="H56" s="117">
        <v>0.4728</v>
      </c>
      <c r="I56" s="122">
        <f t="shared" si="1"/>
        <v>0.1465233807252575</v>
      </c>
      <c r="J56" s="9">
        <f t="shared" si="2"/>
        <v>1</v>
      </c>
    </row>
    <row r="57" spans="1:10" x14ac:dyDescent="0.25">
      <c r="A57" s="113" t="s">
        <v>61</v>
      </c>
      <c r="B57" s="115">
        <v>24881</v>
      </c>
      <c r="C57" s="115">
        <v>62534</v>
      </c>
      <c r="D57" s="116">
        <f t="shared" si="0"/>
        <v>0.39787955352288357</v>
      </c>
      <c r="E57" s="113" t="s">
        <v>61</v>
      </c>
      <c r="F57" s="115">
        <v>21902</v>
      </c>
      <c r="G57" s="115">
        <v>56414</v>
      </c>
      <c r="H57" s="117">
        <v>0.38819999999999999</v>
      </c>
      <c r="I57" s="122">
        <f t="shared" si="1"/>
        <v>9.6795535228835772E-3</v>
      </c>
      <c r="J57" s="9">
        <f t="shared" si="2"/>
        <v>0</v>
      </c>
    </row>
    <row r="58" spans="1:10" ht="54" x14ac:dyDescent="0.25">
      <c r="A58" s="113" t="s">
        <v>569</v>
      </c>
      <c r="B58" s="115">
        <v>7982</v>
      </c>
      <c r="C58" s="115">
        <v>17132</v>
      </c>
      <c r="D58" s="116">
        <f t="shared" si="0"/>
        <v>0.46591174410459957</v>
      </c>
      <c r="E58" s="113" t="s">
        <v>753</v>
      </c>
      <c r="F58" s="115">
        <v>7612</v>
      </c>
      <c r="G58" s="115">
        <v>15930</v>
      </c>
      <c r="H58" s="117">
        <f>F58/G58</f>
        <v>0.47784055241682361</v>
      </c>
      <c r="I58" s="122">
        <f t="shared" si="1"/>
        <v>-1.1928808312224037E-2</v>
      </c>
      <c r="J58" s="9">
        <f t="shared" si="2"/>
        <v>0</v>
      </c>
    </row>
    <row r="59" spans="1:10" x14ac:dyDescent="0.25">
      <c r="A59" s="113" t="s">
        <v>495</v>
      </c>
      <c r="B59" s="115">
        <v>17774</v>
      </c>
      <c r="C59" s="115">
        <v>44446</v>
      </c>
      <c r="D59" s="116">
        <f t="shared" si="0"/>
        <v>0.39990100346487872</v>
      </c>
      <c r="E59" s="113" t="s">
        <v>495</v>
      </c>
      <c r="F59" s="115">
        <v>19596</v>
      </c>
      <c r="G59" s="115">
        <v>44178</v>
      </c>
      <c r="H59" s="117">
        <v>0.44359999999999999</v>
      </c>
      <c r="I59" s="122">
        <f t="shared" si="1"/>
        <v>-4.3698996535121271E-2</v>
      </c>
      <c r="J59" s="9">
        <f t="shared" si="2"/>
        <v>-1</v>
      </c>
    </row>
    <row r="60" spans="1:10" x14ac:dyDescent="0.25">
      <c r="A60" s="113" t="s">
        <v>64</v>
      </c>
      <c r="B60" s="115">
        <v>9254</v>
      </c>
      <c r="C60" s="115">
        <v>26249</v>
      </c>
      <c r="D60" s="116">
        <f t="shared" si="0"/>
        <v>0.35254676368623566</v>
      </c>
      <c r="E60" s="113" t="s">
        <v>64</v>
      </c>
      <c r="F60" s="115">
        <v>9634</v>
      </c>
      <c r="G60" s="115">
        <v>25529</v>
      </c>
      <c r="H60" s="117">
        <v>0.37740000000000001</v>
      </c>
      <c r="I60" s="122">
        <f t="shared" si="1"/>
        <v>-2.4853236313764349E-2</v>
      </c>
      <c r="J60" s="9">
        <f t="shared" si="2"/>
        <v>0</v>
      </c>
    </row>
    <row r="61" spans="1:10" x14ac:dyDescent="0.25">
      <c r="A61" s="113" t="s">
        <v>711</v>
      </c>
      <c r="B61" s="114">
        <v>68453</v>
      </c>
      <c r="C61" s="115">
        <v>140183</v>
      </c>
      <c r="D61" s="116">
        <f t="shared" si="0"/>
        <v>0.48831170684034442</v>
      </c>
      <c r="E61" s="113" t="s">
        <v>65</v>
      </c>
      <c r="F61" s="115">
        <v>44077</v>
      </c>
      <c r="G61" s="115">
        <v>124803</v>
      </c>
      <c r="H61" s="117">
        <v>0.35320000000000001</v>
      </c>
      <c r="I61" s="122">
        <f t="shared" si="1"/>
        <v>0.1351117068403444</v>
      </c>
      <c r="J61" s="9">
        <f t="shared" si="2"/>
        <v>1</v>
      </c>
    </row>
    <row r="62" spans="1:10" x14ac:dyDescent="0.25">
      <c r="A62" s="113" t="s">
        <v>66</v>
      </c>
      <c r="B62" s="115">
        <v>9478</v>
      </c>
      <c r="C62" s="115">
        <v>19964</v>
      </c>
      <c r="D62" s="116">
        <f t="shared" si="0"/>
        <v>0.47475455820476858</v>
      </c>
      <c r="E62" s="113" t="s">
        <v>66</v>
      </c>
      <c r="F62" s="115">
        <v>7081</v>
      </c>
      <c r="G62" s="115">
        <v>17625</v>
      </c>
      <c r="H62" s="117">
        <v>0.40179999999999999</v>
      </c>
      <c r="I62" s="122">
        <f t="shared" si="1"/>
        <v>7.2954558204768594E-2</v>
      </c>
      <c r="J62" s="9">
        <f t="shared" si="2"/>
        <v>1</v>
      </c>
    </row>
    <row r="63" spans="1:10" x14ac:dyDescent="0.25">
      <c r="A63" s="113" t="s">
        <v>496</v>
      </c>
      <c r="B63" s="115">
        <v>3746</v>
      </c>
      <c r="C63" s="115">
        <v>11142</v>
      </c>
      <c r="D63" s="116">
        <f t="shared" si="0"/>
        <v>0.33620534912942024</v>
      </c>
      <c r="E63" s="113" t="s">
        <v>496</v>
      </c>
      <c r="F63" s="115">
        <v>3894</v>
      </c>
      <c r="G63" s="115">
        <v>10456</v>
      </c>
      <c r="H63" s="117">
        <v>0.37240000000000001</v>
      </c>
      <c r="I63" s="122">
        <f t="shared" si="1"/>
        <v>-3.619465087057977E-2</v>
      </c>
      <c r="J63" s="9">
        <f t="shared" si="2"/>
        <v>-1</v>
      </c>
    </row>
    <row r="64" spans="1:10" x14ac:dyDescent="0.25">
      <c r="A64" s="113" t="s">
        <v>68</v>
      </c>
      <c r="B64" s="115">
        <v>9212</v>
      </c>
      <c r="C64" s="115">
        <v>21371</v>
      </c>
      <c r="D64" s="116">
        <f t="shared" si="0"/>
        <v>0.43105142482803799</v>
      </c>
      <c r="E64" s="113" t="s">
        <v>68</v>
      </c>
      <c r="F64" s="115">
        <v>8131</v>
      </c>
      <c r="G64" s="115">
        <v>19643</v>
      </c>
      <c r="H64" s="117">
        <v>0.41389999999999999</v>
      </c>
      <c r="I64" s="122">
        <f t="shared" si="1"/>
        <v>1.7151424828037998E-2</v>
      </c>
      <c r="J64" s="9">
        <f t="shared" si="2"/>
        <v>0</v>
      </c>
    </row>
    <row r="65" spans="1:10" x14ac:dyDescent="0.25">
      <c r="A65" s="113" t="s">
        <v>69</v>
      </c>
      <c r="B65" s="114">
        <v>28298</v>
      </c>
      <c r="C65" s="115">
        <v>49578</v>
      </c>
      <c r="D65" s="116">
        <f t="shared" si="0"/>
        <v>0.57077736092621723</v>
      </c>
      <c r="E65" s="113" t="s">
        <v>69</v>
      </c>
      <c r="F65" s="115">
        <v>28893</v>
      </c>
      <c r="G65" s="115">
        <v>47983</v>
      </c>
      <c r="H65" s="117">
        <v>0.60219999999999996</v>
      </c>
      <c r="I65" s="122">
        <f t="shared" si="1"/>
        <v>-3.1422639073782732E-2</v>
      </c>
      <c r="J65" s="9">
        <f t="shared" si="2"/>
        <v>-1</v>
      </c>
    </row>
    <row r="66" spans="1:10" ht="36" x14ac:dyDescent="0.25">
      <c r="A66" s="113" t="s">
        <v>712</v>
      </c>
      <c r="B66" s="114">
        <v>80033</v>
      </c>
      <c r="C66" s="115">
        <v>114851</v>
      </c>
      <c r="D66" s="116">
        <f t="shared" si="0"/>
        <v>0.69684199528084212</v>
      </c>
      <c r="E66" s="113" t="s">
        <v>70</v>
      </c>
      <c r="F66" s="115">
        <v>54458</v>
      </c>
      <c r="G66" s="115">
        <v>103193</v>
      </c>
      <c r="H66" s="117">
        <v>0.52769999999999995</v>
      </c>
      <c r="I66" s="122">
        <f t="shared" si="1"/>
        <v>0.16914199528084217</v>
      </c>
      <c r="J66" s="9">
        <f t="shared" si="2"/>
        <v>1</v>
      </c>
    </row>
    <row r="67" spans="1:10" x14ac:dyDescent="0.25">
      <c r="A67" s="113" t="s">
        <v>71</v>
      </c>
      <c r="B67" s="114">
        <v>44123</v>
      </c>
      <c r="C67" s="115">
        <v>77643</v>
      </c>
      <c r="D67" s="116">
        <f t="shared" ref="D67:D130" si="3">B67/C67</f>
        <v>0.56828046314542202</v>
      </c>
      <c r="E67" s="113" t="s">
        <v>71</v>
      </c>
      <c r="F67" s="115">
        <v>36469</v>
      </c>
      <c r="G67" s="115">
        <v>69079</v>
      </c>
      <c r="H67" s="117">
        <v>0.52790000000000004</v>
      </c>
      <c r="I67" s="122">
        <f t="shared" ref="I67:I130" si="4">D67-H67</f>
        <v>4.0380463145421985E-2</v>
      </c>
      <c r="J67" s="9">
        <f t="shared" si="2"/>
        <v>1</v>
      </c>
    </row>
    <row r="68" spans="1:10" ht="36" x14ac:dyDescent="0.25">
      <c r="A68" s="113" t="s">
        <v>72</v>
      </c>
      <c r="B68" s="115">
        <v>11699</v>
      </c>
      <c r="C68" s="115">
        <v>31910</v>
      </c>
      <c r="D68" s="116">
        <f t="shared" si="3"/>
        <v>0.36662488248198055</v>
      </c>
      <c r="E68" s="113" t="s">
        <v>754</v>
      </c>
      <c r="F68" s="115">
        <v>14340</v>
      </c>
      <c r="G68" s="115">
        <v>32509</v>
      </c>
      <c r="H68" s="117">
        <f>F68/G68</f>
        <v>0.4411086160755483</v>
      </c>
      <c r="I68" s="122">
        <f t="shared" si="4"/>
        <v>-7.4483733593567747E-2</v>
      </c>
      <c r="J68" s="9">
        <f t="shared" ref="J68:J131" si="5">IF(AND(-2.5%&lt;I68,I68&lt;2.5%),0,IF(I68&gt;=2.5%,1,IF(I68&lt;=-2.5%,-1)))</f>
        <v>-1</v>
      </c>
    </row>
    <row r="69" spans="1:10" x14ac:dyDescent="0.25">
      <c r="A69" s="113" t="s">
        <v>73</v>
      </c>
      <c r="B69" s="115">
        <v>11345</v>
      </c>
      <c r="C69" s="115">
        <v>25452</v>
      </c>
      <c r="D69" s="116">
        <f t="shared" si="3"/>
        <v>0.44574100267169575</v>
      </c>
      <c r="E69" s="113" t="s">
        <v>73</v>
      </c>
      <c r="F69" s="115">
        <v>8476</v>
      </c>
      <c r="G69" s="115">
        <v>26822</v>
      </c>
      <c r="H69" s="117">
        <v>0.316</v>
      </c>
      <c r="I69" s="122">
        <f t="shared" si="4"/>
        <v>0.12974100267169575</v>
      </c>
      <c r="J69" s="9">
        <f t="shared" si="5"/>
        <v>1</v>
      </c>
    </row>
    <row r="70" spans="1:10" x14ac:dyDescent="0.25">
      <c r="A70" s="113" t="s">
        <v>74</v>
      </c>
      <c r="B70" s="115">
        <v>56705</v>
      </c>
      <c r="C70" s="115">
        <v>120028</v>
      </c>
      <c r="D70" s="116">
        <f t="shared" si="3"/>
        <v>0.47243143266571136</v>
      </c>
      <c r="E70" s="113" t="s">
        <v>74</v>
      </c>
      <c r="F70" s="115">
        <v>49752</v>
      </c>
      <c r="G70" s="115">
        <v>114709</v>
      </c>
      <c r="H70" s="117">
        <v>0.43369999999999997</v>
      </c>
      <c r="I70" s="122">
        <f t="shared" si="4"/>
        <v>3.8731432665711385E-2</v>
      </c>
      <c r="J70" s="9">
        <f t="shared" si="5"/>
        <v>1</v>
      </c>
    </row>
    <row r="71" spans="1:10" x14ac:dyDescent="0.25">
      <c r="A71" s="113" t="s">
        <v>75</v>
      </c>
      <c r="B71" s="115">
        <v>87453</v>
      </c>
      <c r="C71" s="115">
        <v>182698</v>
      </c>
      <c r="D71" s="116">
        <f t="shared" si="3"/>
        <v>0.47867519075195131</v>
      </c>
      <c r="E71" s="113" t="s">
        <v>75</v>
      </c>
      <c r="F71" s="115">
        <v>57934</v>
      </c>
      <c r="G71" s="115">
        <v>153605</v>
      </c>
      <c r="H71" s="117">
        <v>0.37719999999999998</v>
      </c>
      <c r="I71" s="122">
        <f t="shared" si="4"/>
        <v>0.10147519075195133</v>
      </c>
      <c r="J71" s="9">
        <f t="shared" si="5"/>
        <v>1</v>
      </c>
    </row>
    <row r="72" spans="1:10" x14ac:dyDescent="0.25">
      <c r="A72" s="113" t="s">
        <v>76</v>
      </c>
      <c r="B72" s="114">
        <v>27630</v>
      </c>
      <c r="C72" s="115">
        <v>48847</v>
      </c>
      <c r="D72" s="116">
        <f t="shared" si="3"/>
        <v>0.5656437447540279</v>
      </c>
      <c r="E72" s="113" t="s">
        <v>76</v>
      </c>
      <c r="F72" s="115">
        <v>24585</v>
      </c>
      <c r="G72" s="115">
        <v>47165</v>
      </c>
      <c r="H72" s="117">
        <v>0.52129999999999999</v>
      </c>
      <c r="I72" s="122">
        <f t="shared" si="4"/>
        <v>4.4343744754027914E-2</v>
      </c>
      <c r="J72" s="9">
        <f t="shared" si="5"/>
        <v>1</v>
      </c>
    </row>
    <row r="73" spans="1:10" x14ac:dyDescent="0.25">
      <c r="A73" s="113" t="s">
        <v>77</v>
      </c>
      <c r="B73" s="114">
        <v>82276</v>
      </c>
      <c r="C73" s="115">
        <v>141608</v>
      </c>
      <c r="D73" s="116">
        <f t="shared" si="3"/>
        <v>0.58101237218236257</v>
      </c>
      <c r="E73" s="113" t="s">
        <v>77</v>
      </c>
      <c r="F73" s="115">
        <v>63656</v>
      </c>
      <c r="G73" s="115">
        <v>134827</v>
      </c>
      <c r="H73" s="117">
        <v>0.47210000000000002</v>
      </c>
      <c r="I73" s="122">
        <f t="shared" si="4"/>
        <v>0.10891237218236255</v>
      </c>
      <c r="J73" s="9">
        <f t="shared" si="5"/>
        <v>1</v>
      </c>
    </row>
    <row r="74" spans="1:10" x14ac:dyDescent="0.25">
      <c r="A74" s="113" t="s">
        <v>78</v>
      </c>
      <c r="B74" s="114">
        <v>41700</v>
      </c>
      <c r="C74" s="115">
        <v>78336</v>
      </c>
      <c r="D74" s="116">
        <f t="shared" si="3"/>
        <v>0.53232230392156865</v>
      </c>
      <c r="E74" s="113" t="s">
        <v>78</v>
      </c>
      <c r="F74" s="115">
        <v>38843</v>
      </c>
      <c r="G74" s="115">
        <v>72942</v>
      </c>
      <c r="H74" s="117">
        <v>0.53249999999999997</v>
      </c>
      <c r="I74" s="122">
        <f t="shared" si="4"/>
        <v>-1.7769607843132196E-4</v>
      </c>
      <c r="J74" s="9">
        <f t="shared" si="5"/>
        <v>0</v>
      </c>
    </row>
    <row r="75" spans="1:10" x14ac:dyDescent="0.25">
      <c r="A75" s="113" t="s">
        <v>497</v>
      </c>
      <c r="B75" s="114">
        <v>12906</v>
      </c>
      <c r="C75" s="115">
        <v>25502</v>
      </c>
      <c r="D75" s="116">
        <f t="shared" si="3"/>
        <v>0.50607795467022199</v>
      </c>
      <c r="E75" s="113" t="s">
        <v>497</v>
      </c>
      <c r="F75" s="115">
        <v>11510</v>
      </c>
      <c r="G75" s="115">
        <v>23938</v>
      </c>
      <c r="H75" s="117">
        <v>0.48080000000000001</v>
      </c>
      <c r="I75" s="122">
        <f t="shared" si="4"/>
        <v>2.527795467022198E-2</v>
      </c>
      <c r="J75" s="9">
        <f t="shared" si="5"/>
        <v>1</v>
      </c>
    </row>
    <row r="76" spans="1:10" x14ac:dyDescent="0.25">
      <c r="A76" s="113" t="s">
        <v>713</v>
      </c>
      <c r="B76" s="114">
        <v>91623</v>
      </c>
      <c r="C76" s="115">
        <v>150256</v>
      </c>
      <c r="D76" s="116">
        <f t="shared" si="3"/>
        <v>0.60977930997763818</v>
      </c>
      <c r="E76" s="113" t="s">
        <v>80</v>
      </c>
      <c r="F76" s="115">
        <v>59799</v>
      </c>
      <c r="G76" s="115">
        <v>135772</v>
      </c>
      <c r="H76" s="117">
        <v>0.44040000000000001</v>
      </c>
      <c r="I76" s="122">
        <f t="shared" si="4"/>
        <v>0.16937930997763817</v>
      </c>
      <c r="J76" s="9">
        <f t="shared" si="5"/>
        <v>1</v>
      </c>
    </row>
    <row r="77" spans="1:10" x14ac:dyDescent="0.25">
      <c r="A77" s="113" t="s">
        <v>81</v>
      </c>
      <c r="B77" s="114">
        <v>19011</v>
      </c>
      <c r="C77" s="115">
        <v>33362</v>
      </c>
      <c r="D77" s="116">
        <f t="shared" si="3"/>
        <v>0.56983993765361785</v>
      </c>
      <c r="E77" s="113" t="s">
        <v>81</v>
      </c>
      <c r="F77" s="115">
        <v>15266</v>
      </c>
      <c r="G77" s="115">
        <v>29604</v>
      </c>
      <c r="H77" s="117">
        <v>0.51570000000000005</v>
      </c>
      <c r="I77" s="122">
        <f t="shared" si="4"/>
        <v>5.4139937653617798E-2</v>
      </c>
      <c r="J77" s="9">
        <f t="shared" si="5"/>
        <v>1</v>
      </c>
    </row>
    <row r="78" spans="1:10" x14ac:dyDescent="0.25">
      <c r="A78" s="118" t="s">
        <v>488</v>
      </c>
      <c r="B78" s="114">
        <v>1401482</v>
      </c>
      <c r="C78" s="115">
        <v>2503216</v>
      </c>
      <c r="D78" s="116">
        <f t="shared" si="3"/>
        <v>0.55987257991319961</v>
      </c>
      <c r="E78" s="118" t="s">
        <v>488</v>
      </c>
      <c r="F78" s="115">
        <v>1017516</v>
      </c>
      <c r="G78" s="115">
        <v>2221799</v>
      </c>
      <c r="H78" s="117">
        <v>0.45</v>
      </c>
      <c r="I78" s="122">
        <f t="shared" si="4"/>
        <v>0.1098725799131996</v>
      </c>
      <c r="J78" s="9">
        <f t="shared" si="5"/>
        <v>1</v>
      </c>
    </row>
    <row r="79" spans="1:10" x14ac:dyDescent="0.25">
      <c r="A79" s="113" t="s">
        <v>86</v>
      </c>
      <c r="B79" s="114">
        <v>12088</v>
      </c>
      <c r="C79" s="115">
        <v>22582</v>
      </c>
      <c r="D79" s="116">
        <f t="shared" si="3"/>
        <v>0.53529359666991405</v>
      </c>
      <c r="E79" s="113" t="s">
        <v>86</v>
      </c>
      <c r="F79" s="115">
        <v>9316</v>
      </c>
      <c r="G79" s="115">
        <v>17654</v>
      </c>
      <c r="H79" s="117">
        <v>0.52769999999999995</v>
      </c>
      <c r="I79" s="122">
        <f t="shared" si="4"/>
        <v>7.5935966699141044E-3</v>
      </c>
      <c r="J79" s="9">
        <f t="shared" si="5"/>
        <v>0</v>
      </c>
    </row>
    <row r="80" spans="1:10" x14ac:dyDescent="0.25">
      <c r="A80" s="113" t="s">
        <v>83</v>
      </c>
      <c r="B80" s="114">
        <v>101887</v>
      </c>
      <c r="C80" s="115">
        <v>156753</v>
      </c>
      <c r="D80" s="116">
        <f t="shared" si="3"/>
        <v>0.64998437031508172</v>
      </c>
      <c r="E80" s="113" t="s">
        <v>83</v>
      </c>
      <c r="F80" s="115">
        <v>66219</v>
      </c>
      <c r="G80" s="115">
        <v>127290</v>
      </c>
      <c r="H80" s="117">
        <v>0.5202</v>
      </c>
      <c r="I80" s="122">
        <f t="shared" si="4"/>
        <v>0.12978437031508172</v>
      </c>
      <c r="J80" s="9">
        <f t="shared" si="5"/>
        <v>1</v>
      </c>
    </row>
    <row r="81" spans="1:11" x14ac:dyDescent="0.25">
      <c r="A81" s="113" t="s">
        <v>85</v>
      </c>
      <c r="B81" s="114">
        <v>18263</v>
      </c>
      <c r="C81" s="115">
        <v>25994</v>
      </c>
      <c r="D81" s="116">
        <f t="shared" si="3"/>
        <v>0.70258521197199353</v>
      </c>
      <c r="E81" s="113" t="s">
        <v>85</v>
      </c>
      <c r="F81" s="115">
        <v>9784</v>
      </c>
      <c r="G81" s="115">
        <v>19769</v>
      </c>
      <c r="H81" s="117">
        <v>0.49490000000000001</v>
      </c>
      <c r="I81" s="122">
        <f t="shared" si="4"/>
        <v>0.20768521197199352</v>
      </c>
      <c r="J81" s="9">
        <f t="shared" si="5"/>
        <v>1</v>
      </c>
    </row>
    <row r="82" spans="1:11" ht="36" x14ac:dyDescent="0.25">
      <c r="A82" s="113" t="s">
        <v>87</v>
      </c>
      <c r="B82" s="114">
        <v>126004</v>
      </c>
      <c r="C82" s="115">
        <v>189294</v>
      </c>
      <c r="D82" s="116">
        <f t="shared" si="3"/>
        <v>0.6656523714433632</v>
      </c>
      <c r="E82" s="113" t="s">
        <v>797</v>
      </c>
      <c r="F82" s="115"/>
      <c r="G82" s="115"/>
      <c r="H82" s="117">
        <f>H83</f>
        <v>0.51259999999999994</v>
      </c>
      <c r="I82" s="122">
        <f t="shared" si="4"/>
        <v>0.15305237144336326</v>
      </c>
      <c r="J82" s="9">
        <f t="shared" si="5"/>
        <v>1</v>
      </c>
      <c r="K82" s="9" t="s">
        <v>750</v>
      </c>
    </row>
    <row r="83" spans="1:11" x14ac:dyDescent="0.25">
      <c r="A83" s="113" t="s">
        <v>82</v>
      </c>
      <c r="B83" s="114">
        <v>532034</v>
      </c>
      <c r="C83" s="115">
        <v>770584</v>
      </c>
      <c r="D83" s="116">
        <f t="shared" si="3"/>
        <v>0.69042959625426947</v>
      </c>
      <c r="E83" s="113" t="s">
        <v>82</v>
      </c>
      <c r="F83" s="115">
        <v>397266</v>
      </c>
      <c r="G83" s="115">
        <v>775072</v>
      </c>
      <c r="H83" s="117">
        <v>0.51259999999999994</v>
      </c>
      <c r="I83" s="122">
        <f t="shared" si="4"/>
        <v>0.17782959625426953</v>
      </c>
      <c r="J83" s="9">
        <f t="shared" si="5"/>
        <v>1</v>
      </c>
    </row>
    <row r="84" spans="1:11" x14ac:dyDescent="0.25">
      <c r="A84" s="113" t="s">
        <v>498</v>
      </c>
      <c r="B84" s="114">
        <v>41769</v>
      </c>
      <c r="C84" s="115">
        <v>79765</v>
      </c>
      <c r="D84" s="116">
        <f t="shared" si="3"/>
        <v>0.52365072400175516</v>
      </c>
      <c r="E84" s="113" t="s">
        <v>498</v>
      </c>
      <c r="F84" s="115">
        <v>36827</v>
      </c>
      <c r="G84" s="115">
        <v>73050</v>
      </c>
      <c r="H84" s="117">
        <v>0.50409999999999999</v>
      </c>
      <c r="I84" s="122">
        <f t="shared" si="4"/>
        <v>1.9550724001755171E-2</v>
      </c>
      <c r="J84" s="9">
        <f t="shared" si="5"/>
        <v>0</v>
      </c>
    </row>
    <row r="85" spans="1:11" x14ac:dyDescent="0.25">
      <c r="A85" s="118" t="s">
        <v>714</v>
      </c>
      <c r="B85" s="114">
        <v>832045</v>
      </c>
      <c r="C85" s="115">
        <v>1244972</v>
      </c>
      <c r="D85" s="116">
        <f t="shared" si="3"/>
        <v>0.66832426753372765</v>
      </c>
      <c r="E85" s="118" t="s">
        <v>714</v>
      </c>
      <c r="F85" s="115">
        <v>519412</v>
      </c>
      <c r="G85" s="115">
        <v>1012835</v>
      </c>
      <c r="H85" s="117">
        <v>0.51190000000000002</v>
      </c>
      <c r="I85" s="122">
        <f t="shared" si="4"/>
        <v>0.15642426753372762</v>
      </c>
      <c r="J85" s="9">
        <f t="shared" si="5"/>
        <v>1</v>
      </c>
    </row>
    <row r="86" spans="1:11" x14ac:dyDescent="0.25">
      <c r="A86" s="113" t="s">
        <v>95</v>
      </c>
      <c r="B86" s="114">
        <v>18864</v>
      </c>
      <c r="C86" s="115">
        <v>28752</v>
      </c>
      <c r="D86" s="116">
        <f t="shared" si="3"/>
        <v>0.65609348914858101</v>
      </c>
      <c r="E86" s="113" t="s">
        <v>95</v>
      </c>
      <c r="F86" s="115">
        <v>16629</v>
      </c>
      <c r="G86" s="115">
        <v>28402</v>
      </c>
      <c r="H86" s="117">
        <v>0.58550000000000002</v>
      </c>
      <c r="I86" s="122">
        <f t="shared" si="4"/>
        <v>7.059348914858099E-2</v>
      </c>
      <c r="J86" s="9">
        <f t="shared" si="5"/>
        <v>1</v>
      </c>
    </row>
    <row r="87" spans="1:11" x14ac:dyDescent="0.25">
      <c r="A87" s="113" t="s">
        <v>97</v>
      </c>
      <c r="B87" s="114">
        <v>68142</v>
      </c>
      <c r="C87" s="115">
        <v>112722</v>
      </c>
      <c r="D87" s="116">
        <f t="shared" si="3"/>
        <v>0.60451375951455799</v>
      </c>
      <c r="E87" s="113" t="s">
        <v>97</v>
      </c>
      <c r="F87" s="115">
        <v>63506</v>
      </c>
      <c r="G87" s="115">
        <v>106526</v>
      </c>
      <c r="H87" s="117">
        <v>0.59619999999999995</v>
      </c>
      <c r="I87" s="122">
        <f t="shared" si="4"/>
        <v>8.313759514558039E-3</v>
      </c>
      <c r="J87" s="9">
        <f t="shared" si="5"/>
        <v>0</v>
      </c>
    </row>
    <row r="88" spans="1:11" x14ac:dyDescent="0.25">
      <c r="A88" s="113" t="s">
        <v>89</v>
      </c>
      <c r="B88" s="114">
        <v>18787</v>
      </c>
      <c r="C88" s="115">
        <v>30132</v>
      </c>
      <c r="D88" s="116">
        <f t="shared" si="3"/>
        <v>0.62348997743262979</v>
      </c>
      <c r="E88" s="113" t="s">
        <v>89</v>
      </c>
      <c r="F88" s="115">
        <v>16802</v>
      </c>
      <c r="G88" s="115">
        <v>27558</v>
      </c>
      <c r="H88" s="117">
        <v>0.60970000000000002</v>
      </c>
      <c r="I88" s="122">
        <f t="shared" si="4"/>
        <v>1.3789977432629774E-2</v>
      </c>
      <c r="J88" s="9">
        <f t="shared" si="5"/>
        <v>0</v>
      </c>
    </row>
    <row r="89" spans="1:11" ht="54" x14ac:dyDescent="0.25">
      <c r="A89" s="113" t="s">
        <v>96</v>
      </c>
      <c r="B89" s="114">
        <v>5089</v>
      </c>
      <c r="C89" s="115">
        <v>9227</v>
      </c>
      <c r="D89" s="116">
        <f t="shared" si="3"/>
        <v>0.55153354286333589</v>
      </c>
      <c r="E89" s="113" t="s">
        <v>755</v>
      </c>
      <c r="F89" s="115">
        <v>5727</v>
      </c>
      <c r="G89" s="115">
        <v>10176</v>
      </c>
      <c r="H89" s="117">
        <f>F89/G89</f>
        <v>0.56279481132075471</v>
      </c>
      <c r="I89" s="122">
        <f t="shared" si="4"/>
        <v>-1.1261268457418816E-2</v>
      </c>
      <c r="J89" s="9">
        <f t="shared" si="5"/>
        <v>0</v>
      </c>
    </row>
    <row r="90" spans="1:11" ht="54" x14ac:dyDescent="0.25">
      <c r="A90" s="113" t="s">
        <v>715</v>
      </c>
      <c r="B90" s="114">
        <v>15541</v>
      </c>
      <c r="C90" s="115">
        <v>28300</v>
      </c>
      <c r="D90" s="116">
        <f t="shared" si="3"/>
        <v>0.54915194346289753</v>
      </c>
      <c r="E90" s="113" t="s">
        <v>756</v>
      </c>
      <c r="F90" s="115">
        <v>13056</v>
      </c>
      <c r="G90" s="115">
        <v>27055</v>
      </c>
      <c r="H90" s="117">
        <f>F90/G90</f>
        <v>0.48257253742376638</v>
      </c>
      <c r="I90" s="122">
        <f t="shared" si="4"/>
        <v>6.657940603913115E-2</v>
      </c>
      <c r="J90" s="9">
        <f t="shared" si="5"/>
        <v>1</v>
      </c>
    </row>
    <row r="91" spans="1:11" x14ac:dyDescent="0.25">
      <c r="A91" s="113" t="s">
        <v>93</v>
      </c>
      <c r="B91" s="114">
        <v>23081</v>
      </c>
      <c r="C91" s="115">
        <v>38332</v>
      </c>
      <c r="D91" s="116">
        <f t="shared" si="3"/>
        <v>0.60213398726912237</v>
      </c>
      <c r="E91" s="113" t="s">
        <v>93</v>
      </c>
      <c r="F91" s="115">
        <v>18855</v>
      </c>
      <c r="G91" s="115">
        <v>38163</v>
      </c>
      <c r="H91" s="117">
        <v>0.49409999999999998</v>
      </c>
      <c r="I91" s="122">
        <f t="shared" si="4"/>
        <v>0.10803398726912239</v>
      </c>
      <c r="J91" s="9">
        <f t="shared" si="5"/>
        <v>1</v>
      </c>
    </row>
    <row r="92" spans="1:11" x14ac:dyDescent="0.25">
      <c r="A92" s="113" t="s">
        <v>91</v>
      </c>
      <c r="B92" s="114">
        <v>5301</v>
      </c>
      <c r="C92" s="115">
        <v>9060</v>
      </c>
      <c r="D92" s="116">
        <f t="shared" si="3"/>
        <v>0.58509933774834433</v>
      </c>
      <c r="E92" s="113" t="s">
        <v>91</v>
      </c>
      <c r="F92" s="115">
        <v>5681</v>
      </c>
      <c r="G92" s="115">
        <v>9108</v>
      </c>
      <c r="H92" s="117">
        <v>0.62370000000000003</v>
      </c>
      <c r="I92" s="122">
        <f t="shared" si="4"/>
        <v>-3.8600662251655704E-2</v>
      </c>
      <c r="J92" s="9">
        <f t="shared" si="5"/>
        <v>-1</v>
      </c>
    </row>
    <row r="93" spans="1:11" x14ac:dyDescent="0.25">
      <c r="A93" s="113" t="s">
        <v>88</v>
      </c>
      <c r="B93" s="114">
        <v>22310</v>
      </c>
      <c r="C93" s="115">
        <v>36272</v>
      </c>
      <c r="D93" s="116">
        <f t="shared" si="3"/>
        <v>0.61507498897221002</v>
      </c>
      <c r="E93" s="113" t="s">
        <v>499</v>
      </c>
      <c r="F93" s="115">
        <v>20220</v>
      </c>
      <c r="G93" s="115">
        <v>33162</v>
      </c>
      <c r="H93" s="117">
        <v>0.60970000000000002</v>
      </c>
      <c r="I93" s="122">
        <f t="shared" si="4"/>
        <v>5.3749889722100042E-3</v>
      </c>
      <c r="J93" s="9">
        <f t="shared" si="5"/>
        <v>0</v>
      </c>
    </row>
    <row r="94" spans="1:11" x14ac:dyDescent="0.25">
      <c r="A94" s="113" t="s">
        <v>92</v>
      </c>
      <c r="B94" s="115">
        <v>4894</v>
      </c>
      <c r="C94" s="115">
        <v>15075</v>
      </c>
      <c r="D94" s="116">
        <f t="shared" si="3"/>
        <v>0.3246434494195688</v>
      </c>
      <c r="E94" s="113" t="s">
        <v>92</v>
      </c>
      <c r="F94" s="115">
        <v>7751</v>
      </c>
      <c r="G94" s="115">
        <v>14772</v>
      </c>
      <c r="H94" s="117">
        <v>0.52470000000000006</v>
      </c>
      <c r="I94" s="122">
        <f t="shared" si="4"/>
        <v>-0.20005655058043126</v>
      </c>
      <c r="J94" s="9">
        <f t="shared" si="5"/>
        <v>-1</v>
      </c>
    </row>
    <row r="95" spans="1:11" x14ac:dyDescent="0.25">
      <c r="A95" s="113" t="s">
        <v>94</v>
      </c>
      <c r="B95" s="115">
        <v>6916</v>
      </c>
      <c r="C95" s="115">
        <v>18000</v>
      </c>
      <c r="D95" s="116">
        <f t="shared" si="3"/>
        <v>0.38422222222222224</v>
      </c>
      <c r="E95" s="113" t="s">
        <v>94</v>
      </c>
      <c r="F95" s="115">
        <v>8013</v>
      </c>
      <c r="G95" s="115">
        <v>16423</v>
      </c>
      <c r="H95" s="117">
        <v>0.4879</v>
      </c>
      <c r="I95" s="122">
        <f t="shared" si="4"/>
        <v>-0.10367777777777776</v>
      </c>
      <c r="J95" s="9">
        <f t="shared" si="5"/>
        <v>-1</v>
      </c>
    </row>
    <row r="96" spans="1:11" x14ac:dyDescent="0.25">
      <c r="A96" s="118" t="s">
        <v>489</v>
      </c>
      <c r="B96" s="114">
        <v>188925</v>
      </c>
      <c r="C96" s="115">
        <v>325872</v>
      </c>
      <c r="D96" s="116">
        <f t="shared" si="3"/>
        <v>0.57975217263219914</v>
      </c>
      <c r="E96" s="118" t="s">
        <v>489</v>
      </c>
      <c r="F96" s="115">
        <v>175608</v>
      </c>
      <c r="G96" s="115">
        <v>311345</v>
      </c>
      <c r="H96" s="117">
        <v>0.56399999999999995</v>
      </c>
      <c r="I96" s="122">
        <f t="shared" si="4"/>
        <v>1.5752172632199191E-2</v>
      </c>
      <c r="J96" s="9">
        <f t="shared" si="5"/>
        <v>0</v>
      </c>
    </row>
    <row r="97" spans="1:10" x14ac:dyDescent="0.25">
      <c r="A97" s="113" t="s">
        <v>99</v>
      </c>
      <c r="B97" s="114">
        <v>83905</v>
      </c>
      <c r="C97" s="115">
        <v>125426</v>
      </c>
      <c r="D97" s="116">
        <f t="shared" si="3"/>
        <v>0.66896018369397092</v>
      </c>
      <c r="E97" s="113" t="s">
        <v>99</v>
      </c>
      <c r="F97" s="115">
        <v>67907</v>
      </c>
      <c r="G97" s="115">
        <v>122840</v>
      </c>
      <c r="H97" s="117">
        <v>0.55279999999999996</v>
      </c>
      <c r="I97" s="122">
        <f t="shared" si="4"/>
        <v>0.11616018369397096</v>
      </c>
      <c r="J97" s="9">
        <f t="shared" si="5"/>
        <v>1</v>
      </c>
    </row>
    <row r="98" spans="1:10" x14ac:dyDescent="0.25">
      <c r="A98" s="113" t="s">
        <v>100</v>
      </c>
      <c r="B98" s="115">
        <v>19767</v>
      </c>
      <c r="C98" s="115">
        <v>42572</v>
      </c>
      <c r="D98" s="116">
        <f t="shared" si="3"/>
        <v>0.46431927088227004</v>
      </c>
      <c r="E98" s="113" t="s">
        <v>100</v>
      </c>
      <c r="F98" s="115">
        <v>18318</v>
      </c>
      <c r="G98" s="115">
        <v>40129</v>
      </c>
      <c r="H98" s="117">
        <v>0.45650000000000002</v>
      </c>
      <c r="I98" s="122">
        <f t="shared" si="4"/>
        <v>7.8192708822700241E-3</v>
      </c>
      <c r="J98" s="9">
        <f t="shared" si="5"/>
        <v>0</v>
      </c>
    </row>
    <row r="99" spans="1:10" x14ac:dyDescent="0.25">
      <c r="A99" s="113" t="s">
        <v>101</v>
      </c>
      <c r="B99" s="114">
        <v>23068</v>
      </c>
      <c r="C99" s="115">
        <v>34381</v>
      </c>
      <c r="D99" s="116">
        <f t="shared" si="3"/>
        <v>0.67095197929088746</v>
      </c>
      <c r="E99" s="113" t="s">
        <v>101</v>
      </c>
      <c r="F99" s="115">
        <v>17996</v>
      </c>
      <c r="G99" s="115">
        <v>27951</v>
      </c>
      <c r="H99" s="117">
        <v>0.64380000000000004</v>
      </c>
      <c r="I99" s="122">
        <f t="shared" si="4"/>
        <v>2.7151979290887418E-2</v>
      </c>
      <c r="J99" s="9">
        <f t="shared" si="5"/>
        <v>1</v>
      </c>
    </row>
    <row r="100" spans="1:10" x14ac:dyDescent="0.25">
      <c r="A100" s="113" t="s">
        <v>102</v>
      </c>
      <c r="B100" s="114">
        <v>66797</v>
      </c>
      <c r="C100" s="115">
        <v>122998</v>
      </c>
      <c r="D100" s="116">
        <f t="shared" si="3"/>
        <v>0.54307387111985561</v>
      </c>
      <c r="E100" s="113" t="s">
        <v>102</v>
      </c>
      <c r="F100" s="115">
        <v>57015</v>
      </c>
      <c r="G100" s="115">
        <v>115541</v>
      </c>
      <c r="H100" s="117">
        <v>0.49349999999999999</v>
      </c>
      <c r="I100" s="122">
        <f t="shared" si="4"/>
        <v>4.9573871119855617E-2</v>
      </c>
      <c r="J100" s="9">
        <f t="shared" si="5"/>
        <v>1</v>
      </c>
    </row>
    <row r="101" spans="1:10" x14ac:dyDescent="0.25">
      <c r="A101" s="113" t="s">
        <v>103</v>
      </c>
      <c r="B101" s="115">
        <v>20773</v>
      </c>
      <c r="C101" s="115">
        <v>49903</v>
      </c>
      <c r="D101" s="116">
        <f t="shared" si="3"/>
        <v>0.41626755906458529</v>
      </c>
      <c r="E101" s="113" t="s">
        <v>103</v>
      </c>
      <c r="F101" s="115">
        <v>21468</v>
      </c>
      <c r="G101" s="115">
        <v>45621</v>
      </c>
      <c r="H101" s="117">
        <v>0.47060000000000002</v>
      </c>
      <c r="I101" s="122">
        <f t="shared" si="4"/>
        <v>-5.4332440935414728E-2</v>
      </c>
      <c r="J101" s="9">
        <f t="shared" si="5"/>
        <v>-1</v>
      </c>
    </row>
    <row r="102" spans="1:10" x14ac:dyDescent="0.25">
      <c r="A102" s="113" t="s">
        <v>104</v>
      </c>
      <c r="B102" s="115">
        <v>14636</v>
      </c>
      <c r="C102" s="115">
        <v>33142</v>
      </c>
      <c r="D102" s="116">
        <f t="shared" si="3"/>
        <v>0.44161486935006938</v>
      </c>
      <c r="E102" s="113" t="s">
        <v>104</v>
      </c>
      <c r="F102" s="115">
        <v>14901</v>
      </c>
      <c r="G102" s="115">
        <v>30317</v>
      </c>
      <c r="H102" s="117">
        <v>0.49149999999999999</v>
      </c>
      <c r="I102" s="122">
        <f t="shared" si="4"/>
        <v>-4.9885130649930609E-2</v>
      </c>
      <c r="J102" s="9">
        <f t="shared" si="5"/>
        <v>-1</v>
      </c>
    </row>
    <row r="103" spans="1:10" x14ac:dyDescent="0.25">
      <c r="A103" s="113" t="s">
        <v>105</v>
      </c>
      <c r="B103" s="114">
        <v>11530</v>
      </c>
      <c r="C103" s="115">
        <v>20164</v>
      </c>
      <c r="D103" s="116">
        <f t="shared" si="3"/>
        <v>0.57181114858163062</v>
      </c>
      <c r="E103" s="113" t="s">
        <v>105</v>
      </c>
      <c r="F103" s="115">
        <v>10826</v>
      </c>
      <c r="G103" s="115">
        <v>18705</v>
      </c>
      <c r="H103" s="117">
        <v>0.57879999999999998</v>
      </c>
      <c r="I103" s="122">
        <f t="shared" si="4"/>
        <v>-6.9888514183693573E-3</v>
      </c>
      <c r="J103" s="9">
        <f t="shared" si="5"/>
        <v>0</v>
      </c>
    </row>
    <row r="104" spans="1:10" x14ac:dyDescent="0.25">
      <c r="A104" s="113" t="s">
        <v>106</v>
      </c>
      <c r="B104" s="114">
        <v>25920</v>
      </c>
      <c r="C104" s="115">
        <v>31811</v>
      </c>
      <c r="D104" s="116">
        <f t="shared" si="3"/>
        <v>0.81481248624689573</v>
      </c>
      <c r="E104" s="113" t="s">
        <v>106</v>
      </c>
      <c r="F104" s="115">
        <v>20298</v>
      </c>
      <c r="G104" s="115">
        <v>28564</v>
      </c>
      <c r="H104" s="117">
        <v>0.71060000000000001</v>
      </c>
      <c r="I104" s="122">
        <f t="shared" si="4"/>
        <v>0.10421248624689572</v>
      </c>
      <c r="J104" s="9">
        <f t="shared" si="5"/>
        <v>1</v>
      </c>
    </row>
    <row r="105" spans="1:10" x14ac:dyDescent="0.25">
      <c r="A105" s="113" t="s">
        <v>107</v>
      </c>
      <c r="B105" s="114">
        <v>27349</v>
      </c>
      <c r="C105" s="115">
        <v>45044</v>
      </c>
      <c r="D105" s="116">
        <f t="shared" si="3"/>
        <v>0.60716188615575883</v>
      </c>
      <c r="E105" s="113" t="s">
        <v>107</v>
      </c>
      <c r="F105" s="115">
        <v>22431</v>
      </c>
      <c r="G105" s="115">
        <v>40699</v>
      </c>
      <c r="H105" s="117">
        <v>0.55110000000000003</v>
      </c>
      <c r="I105" s="122">
        <f t="shared" si="4"/>
        <v>5.60618861557588E-2</v>
      </c>
      <c r="J105" s="9">
        <f t="shared" si="5"/>
        <v>1</v>
      </c>
    </row>
    <row r="106" spans="1:10" x14ac:dyDescent="0.25">
      <c r="A106" s="113" t="s">
        <v>108</v>
      </c>
      <c r="B106" s="114">
        <v>35061</v>
      </c>
      <c r="C106" s="115">
        <v>52432</v>
      </c>
      <c r="D106" s="116">
        <f t="shared" si="3"/>
        <v>0.66869469026548678</v>
      </c>
      <c r="E106" s="113" t="s">
        <v>108</v>
      </c>
      <c r="F106" s="115">
        <v>27603</v>
      </c>
      <c r="G106" s="115">
        <v>47667</v>
      </c>
      <c r="H106" s="117">
        <v>0.57909999999999995</v>
      </c>
      <c r="I106" s="122">
        <f t="shared" si="4"/>
        <v>8.9594690265486832E-2</v>
      </c>
      <c r="J106" s="9">
        <f t="shared" si="5"/>
        <v>1</v>
      </c>
    </row>
    <row r="107" spans="1:10" x14ac:dyDescent="0.25">
      <c r="A107" s="118" t="s">
        <v>490</v>
      </c>
      <c r="B107" s="114">
        <v>328806</v>
      </c>
      <c r="C107" s="115">
        <v>557873</v>
      </c>
      <c r="D107" s="116">
        <f t="shared" si="3"/>
        <v>0.58939220933796765</v>
      </c>
      <c r="E107" s="118" t="s">
        <v>490</v>
      </c>
      <c r="F107" s="115">
        <v>278763</v>
      </c>
      <c r="G107" s="115">
        <v>518034</v>
      </c>
      <c r="H107" s="117">
        <v>0.53810000000000002</v>
      </c>
      <c r="I107" s="122">
        <f t="shared" si="4"/>
        <v>5.1292209337967631E-2</v>
      </c>
      <c r="J107" s="9">
        <f t="shared" si="5"/>
        <v>1</v>
      </c>
    </row>
    <row r="108" spans="1:10" x14ac:dyDescent="0.25">
      <c r="A108" s="113" t="s">
        <v>115</v>
      </c>
      <c r="B108" s="114">
        <v>151873</v>
      </c>
      <c r="C108" s="115">
        <v>258106</v>
      </c>
      <c r="D108" s="116">
        <f t="shared" si="3"/>
        <v>0.58841328756402411</v>
      </c>
      <c r="E108" s="113" t="s">
        <v>115</v>
      </c>
      <c r="F108" s="115">
        <v>108944</v>
      </c>
      <c r="G108" s="115">
        <v>225622</v>
      </c>
      <c r="H108" s="117">
        <v>0.4829</v>
      </c>
      <c r="I108" s="122">
        <f t="shared" si="4"/>
        <v>0.10551328756402412</v>
      </c>
      <c r="J108" s="9">
        <f t="shared" si="5"/>
        <v>1</v>
      </c>
    </row>
    <row r="109" spans="1:10" x14ac:dyDescent="0.25">
      <c r="A109" s="113" t="s">
        <v>114</v>
      </c>
      <c r="B109" s="114">
        <v>107148</v>
      </c>
      <c r="C109" s="115">
        <v>210461</v>
      </c>
      <c r="D109" s="116">
        <f t="shared" si="3"/>
        <v>0.50911095167275644</v>
      </c>
      <c r="E109" s="113" t="s">
        <v>114</v>
      </c>
      <c r="F109" s="115">
        <v>120207</v>
      </c>
      <c r="G109" s="115">
        <v>217420</v>
      </c>
      <c r="H109" s="117">
        <v>0.55289999999999995</v>
      </c>
      <c r="I109" s="122">
        <f t="shared" si="4"/>
        <v>-4.3789048327243507E-2</v>
      </c>
      <c r="J109" s="9">
        <f t="shared" si="5"/>
        <v>-1</v>
      </c>
    </row>
    <row r="110" spans="1:10" x14ac:dyDescent="0.25">
      <c r="A110" s="113" t="s">
        <v>116</v>
      </c>
      <c r="B110" s="115">
        <v>61031</v>
      </c>
      <c r="C110" s="115">
        <v>135999</v>
      </c>
      <c r="D110" s="116">
        <f t="shared" si="3"/>
        <v>0.44876065265185772</v>
      </c>
      <c r="E110" s="113" t="s">
        <v>116</v>
      </c>
      <c r="F110" s="115">
        <v>51078</v>
      </c>
      <c r="G110" s="115">
        <v>118941</v>
      </c>
      <c r="H110" s="117">
        <v>0.4294</v>
      </c>
      <c r="I110" s="122">
        <f t="shared" si="4"/>
        <v>1.9360652651857713E-2</v>
      </c>
      <c r="J110" s="9">
        <f t="shared" si="5"/>
        <v>0</v>
      </c>
    </row>
    <row r="111" spans="1:10" x14ac:dyDescent="0.25">
      <c r="A111" s="113" t="s">
        <v>113</v>
      </c>
      <c r="B111" s="114">
        <v>54475</v>
      </c>
      <c r="C111" s="115">
        <v>84623</v>
      </c>
      <c r="D111" s="116">
        <f t="shared" si="3"/>
        <v>0.6437375181688193</v>
      </c>
      <c r="E111" s="113" t="s">
        <v>113</v>
      </c>
      <c r="F111" s="115">
        <v>32322</v>
      </c>
      <c r="G111" s="115">
        <v>68646</v>
      </c>
      <c r="H111" s="117">
        <v>0.47089999999999999</v>
      </c>
      <c r="I111" s="122">
        <f t="shared" si="4"/>
        <v>0.17283751816881932</v>
      </c>
      <c r="J111" s="9">
        <f t="shared" si="5"/>
        <v>1</v>
      </c>
    </row>
    <row r="112" spans="1:10" x14ac:dyDescent="0.25">
      <c r="A112" s="113" t="s">
        <v>117</v>
      </c>
      <c r="B112" s="115">
        <v>16080</v>
      </c>
      <c r="C112" s="115">
        <v>37976</v>
      </c>
      <c r="D112" s="116">
        <f t="shared" si="3"/>
        <v>0.42342532125552979</v>
      </c>
      <c r="E112" s="113" t="s">
        <v>117</v>
      </c>
      <c r="F112" s="115">
        <v>14435</v>
      </c>
      <c r="G112" s="115">
        <v>33694</v>
      </c>
      <c r="H112" s="117">
        <v>0.4284</v>
      </c>
      <c r="I112" s="122">
        <f t="shared" si="4"/>
        <v>-4.9746787444702179E-3</v>
      </c>
      <c r="J112" s="9">
        <f t="shared" si="5"/>
        <v>0</v>
      </c>
    </row>
    <row r="113" spans="1:10" x14ac:dyDescent="0.25">
      <c r="A113" s="113" t="s">
        <v>122</v>
      </c>
      <c r="B113" s="114">
        <v>2587893</v>
      </c>
      <c r="C113" s="115">
        <v>3620143</v>
      </c>
      <c r="D113" s="116">
        <f t="shared" si="3"/>
        <v>0.71485933014248337</v>
      </c>
      <c r="E113" s="113" t="s">
        <v>122</v>
      </c>
      <c r="F113" s="115">
        <v>1330355</v>
      </c>
      <c r="G113" s="115">
        <v>2766784</v>
      </c>
      <c r="H113" s="117">
        <v>0.48080000000000001</v>
      </c>
      <c r="I113" s="122">
        <f t="shared" si="4"/>
        <v>0.23405933014248337</v>
      </c>
      <c r="J113" s="9">
        <f t="shared" si="5"/>
        <v>1</v>
      </c>
    </row>
    <row r="114" spans="1:10" x14ac:dyDescent="0.25">
      <c r="A114" s="113" t="s">
        <v>112</v>
      </c>
      <c r="B114" s="114">
        <v>63697</v>
      </c>
      <c r="C114" s="115">
        <v>98043</v>
      </c>
      <c r="D114" s="116">
        <f t="shared" si="3"/>
        <v>0.6496843221851637</v>
      </c>
      <c r="E114" s="113" t="s">
        <v>112</v>
      </c>
      <c r="F114" s="115">
        <v>34627</v>
      </c>
      <c r="G114" s="115">
        <v>67979</v>
      </c>
      <c r="H114" s="117">
        <v>0.50939999999999996</v>
      </c>
      <c r="I114" s="122">
        <f t="shared" si="4"/>
        <v>0.14028432218516373</v>
      </c>
      <c r="J114" s="9">
        <f t="shared" si="5"/>
        <v>1</v>
      </c>
    </row>
    <row r="115" spans="1:10" x14ac:dyDescent="0.25">
      <c r="A115" s="113" t="s">
        <v>716</v>
      </c>
      <c r="B115" s="114">
        <v>62584</v>
      </c>
      <c r="C115" s="115">
        <v>115956</v>
      </c>
      <c r="D115" s="116">
        <f t="shared" si="3"/>
        <v>0.53972196350339785</v>
      </c>
      <c r="E115" s="113" t="s">
        <v>111</v>
      </c>
      <c r="F115" s="115">
        <v>53976</v>
      </c>
      <c r="G115" s="115">
        <v>105861</v>
      </c>
      <c r="H115" s="117">
        <v>0.50990000000000002</v>
      </c>
      <c r="I115" s="122">
        <f t="shared" si="4"/>
        <v>2.982196350339783E-2</v>
      </c>
      <c r="J115" s="9">
        <f t="shared" si="5"/>
        <v>1</v>
      </c>
    </row>
    <row r="116" spans="1:10" x14ac:dyDescent="0.25">
      <c r="A116" s="113" t="s">
        <v>110</v>
      </c>
      <c r="B116" s="114">
        <v>186831</v>
      </c>
      <c r="C116" s="115">
        <v>330969</v>
      </c>
      <c r="D116" s="116">
        <f t="shared" si="3"/>
        <v>0.56449697705827429</v>
      </c>
      <c r="E116" s="113" t="s">
        <v>110</v>
      </c>
      <c r="F116" s="115">
        <v>116925</v>
      </c>
      <c r="G116" s="115">
        <v>286175</v>
      </c>
      <c r="H116" s="117">
        <v>0.40860000000000002</v>
      </c>
      <c r="I116" s="122">
        <f t="shared" si="4"/>
        <v>0.15589697705827427</v>
      </c>
      <c r="J116" s="9">
        <f t="shared" si="5"/>
        <v>1</v>
      </c>
    </row>
    <row r="117" spans="1:10" x14ac:dyDescent="0.25">
      <c r="A117" s="113" t="s">
        <v>123</v>
      </c>
      <c r="B117" s="114">
        <v>274125</v>
      </c>
      <c r="C117" s="115">
        <v>347250</v>
      </c>
      <c r="D117" s="116">
        <f t="shared" si="3"/>
        <v>0.78941684665226786</v>
      </c>
      <c r="E117" s="113" t="s">
        <v>123</v>
      </c>
      <c r="F117" s="115">
        <v>121747</v>
      </c>
      <c r="G117" s="115">
        <v>230248</v>
      </c>
      <c r="H117" s="117">
        <v>0.52880000000000005</v>
      </c>
      <c r="I117" s="122">
        <f t="shared" si="4"/>
        <v>0.26061684665226781</v>
      </c>
      <c r="J117" s="9">
        <f t="shared" si="5"/>
        <v>1</v>
      </c>
    </row>
    <row r="118" spans="1:10" x14ac:dyDescent="0.25">
      <c r="A118" s="113" t="s">
        <v>109</v>
      </c>
      <c r="B118" s="114">
        <v>185570</v>
      </c>
      <c r="C118" s="115">
        <v>298817</v>
      </c>
      <c r="D118" s="116">
        <f t="shared" si="3"/>
        <v>0.62101553793793529</v>
      </c>
      <c r="E118" s="113" t="s">
        <v>109</v>
      </c>
      <c r="F118" s="115">
        <v>148751</v>
      </c>
      <c r="G118" s="115">
        <v>279530</v>
      </c>
      <c r="H118" s="117">
        <v>0.53210000000000002</v>
      </c>
      <c r="I118" s="122">
        <f t="shared" si="4"/>
        <v>8.8915537937935274E-2</v>
      </c>
      <c r="J118" s="9">
        <f t="shared" si="5"/>
        <v>1</v>
      </c>
    </row>
    <row r="119" spans="1:10" x14ac:dyDescent="0.25">
      <c r="A119" s="113" t="s">
        <v>119</v>
      </c>
      <c r="B119" s="114">
        <v>22402</v>
      </c>
      <c r="C119" s="115">
        <v>33962</v>
      </c>
      <c r="D119" s="116">
        <f t="shared" si="3"/>
        <v>0.65961957481891531</v>
      </c>
      <c r="E119" s="113" t="s">
        <v>119</v>
      </c>
      <c r="F119" s="115">
        <v>16622</v>
      </c>
      <c r="G119" s="115">
        <v>28280</v>
      </c>
      <c r="H119" s="117">
        <v>0.58779999999999999</v>
      </c>
      <c r="I119" s="122">
        <f t="shared" si="4"/>
        <v>7.1819574818915322E-2</v>
      </c>
      <c r="J119" s="9">
        <f t="shared" si="5"/>
        <v>1</v>
      </c>
    </row>
    <row r="120" spans="1:10" x14ac:dyDescent="0.25">
      <c r="A120" s="113" t="s">
        <v>120</v>
      </c>
      <c r="B120" s="114">
        <v>74080</v>
      </c>
      <c r="C120" s="115">
        <v>120044</v>
      </c>
      <c r="D120" s="116">
        <f t="shared" si="3"/>
        <v>0.6171070607443937</v>
      </c>
      <c r="E120" s="113" t="s">
        <v>120</v>
      </c>
      <c r="F120" s="115">
        <v>67736</v>
      </c>
      <c r="G120" s="115">
        <v>125210</v>
      </c>
      <c r="H120" s="117">
        <v>0.54100000000000004</v>
      </c>
      <c r="I120" s="122">
        <f t="shared" si="4"/>
        <v>7.6107060744393662E-2</v>
      </c>
      <c r="J120" s="9">
        <f t="shared" si="5"/>
        <v>1</v>
      </c>
    </row>
    <row r="121" spans="1:10" x14ac:dyDescent="0.25">
      <c r="A121" s="113" t="s">
        <v>118</v>
      </c>
      <c r="B121" s="114">
        <v>59323</v>
      </c>
      <c r="C121" s="115">
        <v>117635</v>
      </c>
      <c r="D121" s="116">
        <f t="shared" si="3"/>
        <v>0.50429719046202237</v>
      </c>
      <c r="E121" s="113" t="s">
        <v>118</v>
      </c>
      <c r="F121" s="115">
        <v>52275</v>
      </c>
      <c r="G121" s="115">
        <v>108896</v>
      </c>
      <c r="H121" s="117">
        <v>0.48</v>
      </c>
      <c r="I121" s="122">
        <f t="shared" si="4"/>
        <v>2.4297190462022389E-2</v>
      </c>
      <c r="J121" s="9">
        <f t="shared" si="5"/>
        <v>0</v>
      </c>
    </row>
    <row r="122" spans="1:10" x14ac:dyDescent="0.25">
      <c r="A122" s="113" t="s">
        <v>121</v>
      </c>
      <c r="B122" s="114">
        <v>84983</v>
      </c>
      <c r="C122" s="115">
        <v>149752</v>
      </c>
      <c r="D122" s="116">
        <f t="shared" si="3"/>
        <v>0.56749158608900052</v>
      </c>
      <c r="E122" s="113" t="s">
        <v>121</v>
      </c>
      <c r="F122" s="115">
        <v>68422</v>
      </c>
      <c r="G122" s="115">
        <v>142475</v>
      </c>
      <c r="H122" s="117">
        <v>0.48020000000000002</v>
      </c>
      <c r="I122" s="122">
        <f t="shared" si="4"/>
        <v>8.7291586089000506E-2</v>
      </c>
      <c r="J122" s="9">
        <f t="shared" si="5"/>
        <v>1</v>
      </c>
    </row>
    <row r="123" spans="1:10" x14ac:dyDescent="0.25">
      <c r="A123" s="113" t="s">
        <v>124</v>
      </c>
      <c r="B123" s="115">
        <v>53262</v>
      </c>
      <c r="C123" s="115">
        <v>116494</v>
      </c>
      <c r="D123" s="116">
        <f t="shared" si="3"/>
        <v>0.45720809655432898</v>
      </c>
      <c r="E123" s="113" t="s">
        <v>124</v>
      </c>
      <c r="F123" s="115">
        <v>47468</v>
      </c>
      <c r="G123" s="115">
        <v>112087</v>
      </c>
      <c r="H123" s="117">
        <v>0.42349999999999999</v>
      </c>
      <c r="I123" s="122">
        <f t="shared" si="4"/>
        <v>3.3708096554328992E-2</v>
      </c>
      <c r="J123" s="9">
        <f t="shared" si="5"/>
        <v>1</v>
      </c>
    </row>
    <row r="124" spans="1:10" x14ac:dyDescent="0.25">
      <c r="A124" s="118" t="s">
        <v>463</v>
      </c>
      <c r="B124" s="114">
        <v>4045357</v>
      </c>
      <c r="C124" s="115">
        <v>6076232</v>
      </c>
      <c r="D124" s="116">
        <f t="shared" si="3"/>
        <v>0.66576737030449129</v>
      </c>
      <c r="E124" s="118" t="s">
        <v>463</v>
      </c>
      <c r="F124" s="115">
        <v>2385890</v>
      </c>
      <c r="G124" s="115">
        <v>4917848</v>
      </c>
      <c r="H124" s="117">
        <v>0.48509999999999998</v>
      </c>
      <c r="I124" s="122">
        <f t="shared" si="4"/>
        <v>0.18066737030449131</v>
      </c>
      <c r="J124" s="9">
        <f t="shared" si="5"/>
        <v>1</v>
      </c>
    </row>
    <row r="125" spans="1:10" x14ac:dyDescent="0.25">
      <c r="A125" s="113" t="s">
        <v>131</v>
      </c>
      <c r="B125" s="114">
        <v>15447</v>
      </c>
      <c r="C125" s="115">
        <v>29173</v>
      </c>
      <c r="D125" s="116">
        <f t="shared" si="3"/>
        <v>0.52949645219895114</v>
      </c>
      <c r="E125" s="113" t="s">
        <v>131</v>
      </c>
      <c r="F125" s="115">
        <v>4171</v>
      </c>
      <c r="G125" s="115">
        <v>32183</v>
      </c>
      <c r="H125" s="117">
        <v>0.12959999999999999</v>
      </c>
      <c r="I125" s="122">
        <f t="shared" si="4"/>
        <v>0.39989645219895115</v>
      </c>
      <c r="J125" s="9">
        <f t="shared" si="5"/>
        <v>1</v>
      </c>
    </row>
    <row r="126" spans="1:10" x14ac:dyDescent="0.25">
      <c r="A126" s="113" t="s">
        <v>127</v>
      </c>
      <c r="B126" s="114">
        <v>40429</v>
      </c>
      <c r="C126" s="115">
        <v>71199</v>
      </c>
      <c r="D126" s="116">
        <f t="shared" si="3"/>
        <v>0.56783100886248405</v>
      </c>
      <c r="E126" s="113" t="s">
        <v>127</v>
      </c>
      <c r="F126" s="115">
        <v>30857</v>
      </c>
      <c r="G126" s="115">
        <v>67788</v>
      </c>
      <c r="H126" s="117">
        <v>0.45519999999999999</v>
      </c>
      <c r="I126" s="122">
        <f t="shared" si="4"/>
        <v>0.11263100886248406</v>
      </c>
      <c r="J126" s="9">
        <f t="shared" si="5"/>
        <v>1</v>
      </c>
    </row>
    <row r="127" spans="1:10" x14ac:dyDescent="0.25">
      <c r="A127" s="113" t="s">
        <v>126</v>
      </c>
      <c r="B127" s="115">
        <v>3154</v>
      </c>
      <c r="C127" s="115">
        <v>17164</v>
      </c>
      <c r="D127" s="116">
        <f t="shared" si="3"/>
        <v>0.18375670006991376</v>
      </c>
      <c r="E127" s="113" t="s">
        <v>126</v>
      </c>
      <c r="F127" s="115">
        <v>4449</v>
      </c>
      <c r="G127" s="115">
        <v>16544</v>
      </c>
      <c r="H127" s="117">
        <v>0.26889999999999997</v>
      </c>
      <c r="I127" s="122">
        <f t="shared" si="4"/>
        <v>-8.5143299930086208E-2</v>
      </c>
      <c r="J127" s="9">
        <f t="shared" si="5"/>
        <v>-1</v>
      </c>
    </row>
    <row r="128" spans="1:10" x14ac:dyDescent="0.25">
      <c r="A128" s="113" t="s">
        <v>132</v>
      </c>
      <c r="B128" s="114">
        <v>11753</v>
      </c>
      <c r="C128" s="115">
        <v>21900</v>
      </c>
      <c r="D128" s="116">
        <f t="shared" si="3"/>
        <v>0.53666666666666663</v>
      </c>
      <c r="E128" s="113" t="s">
        <v>132</v>
      </c>
      <c r="F128" s="115">
        <v>11645</v>
      </c>
      <c r="G128" s="115">
        <v>21841</v>
      </c>
      <c r="H128" s="117">
        <v>0.53320000000000001</v>
      </c>
      <c r="I128" s="122">
        <f t="shared" si="4"/>
        <v>3.4666666666666179E-3</v>
      </c>
      <c r="J128" s="9">
        <f t="shared" si="5"/>
        <v>0</v>
      </c>
    </row>
    <row r="129" spans="1:10" x14ac:dyDescent="0.25">
      <c r="A129" s="113" t="s">
        <v>125</v>
      </c>
      <c r="B129" s="114">
        <v>79711</v>
      </c>
      <c r="C129" s="115">
        <v>143139</v>
      </c>
      <c r="D129" s="116">
        <f t="shared" si="3"/>
        <v>0.5568782791552267</v>
      </c>
      <c r="E129" s="113" t="s">
        <v>125</v>
      </c>
      <c r="F129" s="115">
        <v>60694</v>
      </c>
      <c r="G129" s="115">
        <v>130412</v>
      </c>
      <c r="H129" s="117">
        <v>0.46539999999999998</v>
      </c>
      <c r="I129" s="122">
        <f t="shared" si="4"/>
        <v>9.1478279155226716E-2</v>
      </c>
      <c r="J129" s="9">
        <f t="shared" si="5"/>
        <v>1</v>
      </c>
    </row>
    <row r="130" spans="1:10" x14ac:dyDescent="0.25">
      <c r="A130" s="113" t="s">
        <v>133</v>
      </c>
      <c r="B130" s="114">
        <v>30006</v>
      </c>
      <c r="C130" s="115">
        <v>46599</v>
      </c>
      <c r="D130" s="116">
        <f t="shared" si="3"/>
        <v>0.64391939741196158</v>
      </c>
      <c r="E130" s="113" t="s">
        <v>133</v>
      </c>
      <c r="F130" s="115">
        <v>19147</v>
      </c>
      <c r="G130" s="115">
        <v>46541</v>
      </c>
      <c r="H130" s="117">
        <v>0.41139999999999999</v>
      </c>
      <c r="I130" s="122">
        <f t="shared" si="4"/>
        <v>0.23251939741196159</v>
      </c>
      <c r="J130" s="9">
        <f t="shared" si="5"/>
        <v>1</v>
      </c>
    </row>
    <row r="131" spans="1:10" x14ac:dyDescent="0.25">
      <c r="A131" s="113" t="s">
        <v>129</v>
      </c>
      <c r="B131" s="114">
        <v>18103</v>
      </c>
      <c r="C131" s="115">
        <v>29585</v>
      </c>
      <c r="D131" s="116">
        <f t="shared" ref="D131:D194" si="6">B131/C131</f>
        <v>0.61189792124387354</v>
      </c>
      <c r="E131" s="113" t="s">
        <v>129</v>
      </c>
      <c r="F131" s="120">
        <v>746</v>
      </c>
      <c r="G131" s="115">
        <v>28832</v>
      </c>
      <c r="H131" s="117">
        <v>2.5899999999999999E-2</v>
      </c>
      <c r="I131" s="122">
        <f t="shared" ref="I131:I194" si="7">D131-H131</f>
        <v>0.58599792124387351</v>
      </c>
      <c r="J131" s="9">
        <f t="shared" si="5"/>
        <v>1</v>
      </c>
    </row>
    <row r="132" spans="1:10" x14ac:dyDescent="0.25">
      <c r="A132" s="113" t="s">
        <v>130</v>
      </c>
      <c r="B132" s="114">
        <v>14580</v>
      </c>
      <c r="C132" s="115">
        <v>28619</v>
      </c>
      <c r="D132" s="116">
        <f t="shared" si="6"/>
        <v>0.50945176281491322</v>
      </c>
      <c r="E132" s="113" t="s">
        <v>130</v>
      </c>
      <c r="F132" s="115">
        <v>8988</v>
      </c>
      <c r="G132" s="115">
        <v>32839</v>
      </c>
      <c r="H132" s="117">
        <v>0.2737</v>
      </c>
      <c r="I132" s="122">
        <f t="shared" si="7"/>
        <v>0.23575176281491322</v>
      </c>
      <c r="J132" s="9">
        <f t="shared" ref="J132:J195" si="8">IF(AND(-2.5%&lt;I132,I132&lt;2.5%),0,IF(I132&gt;=2.5%,1,IF(I132&lt;=-2.5%,-1)))</f>
        <v>1</v>
      </c>
    </row>
    <row r="133" spans="1:10" x14ac:dyDescent="0.25">
      <c r="A133" s="113" t="s">
        <v>128</v>
      </c>
      <c r="B133" s="114">
        <v>59734</v>
      </c>
      <c r="C133" s="115">
        <v>116282</v>
      </c>
      <c r="D133" s="116">
        <f t="shared" si="6"/>
        <v>0.51369945477373968</v>
      </c>
      <c r="E133" s="113" t="s">
        <v>128</v>
      </c>
      <c r="F133" s="115">
        <v>15187</v>
      </c>
      <c r="G133" s="115">
        <v>97533</v>
      </c>
      <c r="H133" s="117">
        <v>0.15570000000000001</v>
      </c>
      <c r="I133" s="122">
        <f t="shared" si="7"/>
        <v>0.35799945477373968</v>
      </c>
      <c r="J133" s="9">
        <f t="shared" si="8"/>
        <v>1</v>
      </c>
    </row>
    <row r="134" spans="1:10" ht="36" x14ac:dyDescent="0.25">
      <c r="A134" s="118" t="s">
        <v>443</v>
      </c>
      <c r="B134" s="114">
        <v>272917</v>
      </c>
      <c r="C134" s="115">
        <v>503660</v>
      </c>
      <c r="D134" s="116">
        <f t="shared" si="6"/>
        <v>0.54186752968272245</v>
      </c>
      <c r="E134" s="118" t="s">
        <v>443</v>
      </c>
      <c r="F134" s="115">
        <v>155884</v>
      </c>
      <c r="G134" s="115">
        <v>474513</v>
      </c>
      <c r="H134" s="117">
        <v>0.32850000000000001</v>
      </c>
      <c r="I134" s="122">
        <f t="shared" si="7"/>
        <v>0.21336752968272243</v>
      </c>
      <c r="J134" s="9">
        <f t="shared" si="8"/>
        <v>1</v>
      </c>
    </row>
    <row r="135" spans="1:10" x14ac:dyDescent="0.25">
      <c r="A135" s="113" t="s">
        <v>134</v>
      </c>
      <c r="B135" s="115">
        <v>3898</v>
      </c>
      <c r="C135" s="115">
        <v>15635</v>
      </c>
      <c r="D135" s="116">
        <f t="shared" si="6"/>
        <v>0.24931244003837544</v>
      </c>
      <c r="E135" s="113" t="s">
        <v>134</v>
      </c>
      <c r="F135" s="115">
        <v>6360</v>
      </c>
      <c r="G135" s="115">
        <v>15396</v>
      </c>
      <c r="H135" s="117">
        <v>0.41310000000000002</v>
      </c>
      <c r="I135" s="122">
        <f t="shared" si="7"/>
        <v>-0.16378755996162458</v>
      </c>
      <c r="J135" s="9">
        <f t="shared" si="8"/>
        <v>-1</v>
      </c>
    </row>
    <row r="136" spans="1:10" x14ac:dyDescent="0.25">
      <c r="A136" s="113" t="s">
        <v>135</v>
      </c>
      <c r="B136" s="115">
        <v>56201</v>
      </c>
      <c r="C136" s="115">
        <v>149252</v>
      </c>
      <c r="D136" s="116">
        <f t="shared" si="6"/>
        <v>0.37655106799238869</v>
      </c>
      <c r="E136" s="113" t="s">
        <v>135</v>
      </c>
      <c r="F136" s="115">
        <v>61059</v>
      </c>
      <c r="G136" s="115">
        <v>128926</v>
      </c>
      <c r="H136" s="117">
        <v>0.47360000000000002</v>
      </c>
      <c r="I136" s="122">
        <f t="shared" si="7"/>
        <v>-9.7048932007611333E-2</v>
      </c>
      <c r="J136" s="9">
        <f t="shared" si="8"/>
        <v>-1</v>
      </c>
    </row>
    <row r="137" spans="1:10" x14ac:dyDescent="0.25">
      <c r="A137" s="113" t="s">
        <v>136</v>
      </c>
      <c r="B137" s="115">
        <v>4840</v>
      </c>
      <c r="C137" s="115">
        <v>21823</v>
      </c>
      <c r="D137" s="116">
        <f t="shared" si="6"/>
        <v>0.22178435595472668</v>
      </c>
      <c r="E137" s="113" t="s">
        <v>136</v>
      </c>
      <c r="F137" s="115">
        <v>7690</v>
      </c>
      <c r="G137" s="115">
        <v>21066</v>
      </c>
      <c r="H137" s="117">
        <v>0.36499999999999999</v>
      </c>
      <c r="I137" s="122">
        <f t="shared" si="7"/>
        <v>-0.14321564404527332</v>
      </c>
      <c r="J137" s="9">
        <f t="shared" si="8"/>
        <v>-1</v>
      </c>
    </row>
    <row r="138" spans="1:10" x14ac:dyDescent="0.25">
      <c r="A138" s="113" t="s">
        <v>137</v>
      </c>
      <c r="B138" s="114">
        <v>19117</v>
      </c>
      <c r="C138" s="115">
        <v>32589</v>
      </c>
      <c r="D138" s="116">
        <f t="shared" si="6"/>
        <v>0.58660897848967442</v>
      </c>
      <c r="E138" s="113" t="s">
        <v>137</v>
      </c>
      <c r="F138" s="115">
        <v>18440</v>
      </c>
      <c r="G138" s="115">
        <v>31568</v>
      </c>
      <c r="H138" s="117">
        <v>0.58409999999999995</v>
      </c>
      <c r="I138" s="122">
        <f t="shared" si="7"/>
        <v>2.5089784896744627E-3</v>
      </c>
      <c r="J138" s="9">
        <f t="shared" si="8"/>
        <v>0</v>
      </c>
    </row>
    <row r="139" spans="1:10" x14ac:dyDescent="0.25">
      <c r="A139" s="113" t="s">
        <v>138</v>
      </c>
      <c r="B139" s="115">
        <v>6624</v>
      </c>
      <c r="C139" s="115">
        <v>23823</v>
      </c>
      <c r="D139" s="116">
        <f t="shared" si="6"/>
        <v>0.2780506233471855</v>
      </c>
      <c r="E139" s="113" t="s">
        <v>138</v>
      </c>
      <c r="F139" s="115">
        <v>8625</v>
      </c>
      <c r="G139" s="115">
        <v>24004</v>
      </c>
      <c r="H139" s="117">
        <v>0.35930000000000001</v>
      </c>
      <c r="I139" s="122">
        <f t="shared" si="7"/>
        <v>-8.1249376652814509E-2</v>
      </c>
      <c r="J139" s="9">
        <f t="shared" si="8"/>
        <v>-1</v>
      </c>
    </row>
    <row r="140" spans="1:10" x14ac:dyDescent="0.25">
      <c r="A140" s="113" t="s">
        <v>139</v>
      </c>
      <c r="B140" s="115">
        <v>6706</v>
      </c>
      <c r="C140" s="115">
        <v>20794</v>
      </c>
      <c r="D140" s="116">
        <f t="shared" si="6"/>
        <v>0.32249687409829758</v>
      </c>
      <c r="E140" s="113" t="s">
        <v>139</v>
      </c>
      <c r="F140" s="115">
        <v>10182</v>
      </c>
      <c r="G140" s="115">
        <v>20196</v>
      </c>
      <c r="H140" s="117">
        <v>0.50419999999999998</v>
      </c>
      <c r="I140" s="122">
        <f t="shared" si="7"/>
        <v>-0.1817031259017024</v>
      </c>
      <c r="J140" s="9">
        <f t="shared" si="8"/>
        <v>-1</v>
      </c>
    </row>
    <row r="141" spans="1:10" x14ac:dyDescent="0.25">
      <c r="A141" s="113" t="s">
        <v>140</v>
      </c>
      <c r="B141" s="115">
        <v>7132</v>
      </c>
      <c r="C141" s="115">
        <v>27529</v>
      </c>
      <c r="D141" s="116">
        <f t="shared" si="6"/>
        <v>0.25907225108067855</v>
      </c>
      <c r="E141" s="113" t="s">
        <v>140</v>
      </c>
      <c r="F141" s="115">
        <v>10275</v>
      </c>
      <c r="G141" s="115">
        <v>26338</v>
      </c>
      <c r="H141" s="117">
        <v>0.3901</v>
      </c>
      <c r="I141" s="122">
        <f t="shared" si="7"/>
        <v>-0.13102774891932145</v>
      </c>
      <c r="J141" s="9">
        <f t="shared" si="8"/>
        <v>-1</v>
      </c>
    </row>
    <row r="142" spans="1:10" x14ac:dyDescent="0.25">
      <c r="A142" s="113" t="s">
        <v>141</v>
      </c>
      <c r="B142" s="115">
        <v>19948</v>
      </c>
      <c r="C142" s="115">
        <v>46999</v>
      </c>
      <c r="D142" s="116">
        <f t="shared" si="6"/>
        <v>0.42443456243749866</v>
      </c>
      <c r="E142" s="113" t="s">
        <v>141</v>
      </c>
      <c r="F142" s="115">
        <v>22639</v>
      </c>
      <c r="G142" s="115">
        <v>44017</v>
      </c>
      <c r="H142" s="117">
        <v>0.51429999999999998</v>
      </c>
      <c r="I142" s="122">
        <f t="shared" si="7"/>
        <v>-8.9865437562501316E-2</v>
      </c>
      <c r="J142" s="9">
        <f t="shared" si="8"/>
        <v>-1</v>
      </c>
    </row>
    <row r="143" spans="1:10" x14ac:dyDescent="0.25">
      <c r="A143" s="113" t="s">
        <v>142</v>
      </c>
      <c r="B143" s="115">
        <v>9229</v>
      </c>
      <c r="C143" s="115">
        <v>28133</v>
      </c>
      <c r="D143" s="116">
        <f t="shared" si="6"/>
        <v>0.32804891053211532</v>
      </c>
      <c r="E143" s="113" t="s">
        <v>142</v>
      </c>
      <c r="F143" s="115">
        <v>10464</v>
      </c>
      <c r="G143" s="115">
        <v>26502</v>
      </c>
      <c r="H143" s="117">
        <v>0.39479999999999998</v>
      </c>
      <c r="I143" s="122">
        <f t="shared" si="7"/>
        <v>-6.6751089467884661E-2</v>
      </c>
      <c r="J143" s="9">
        <f t="shared" si="8"/>
        <v>-1</v>
      </c>
    </row>
    <row r="144" spans="1:10" x14ac:dyDescent="0.25">
      <c r="A144" s="113" t="s">
        <v>143</v>
      </c>
      <c r="B144" s="115">
        <v>18281</v>
      </c>
      <c r="C144" s="115">
        <v>67220</v>
      </c>
      <c r="D144" s="116">
        <f t="shared" si="6"/>
        <v>0.27195775066944361</v>
      </c>
      <c r="E144" s="113" t="s">
        <v>143</v>
      </c>
      <c r="F144" s="115">
        <v>24349</v>
      </c>
      <c r="G144" s="115">
        <v>63293</v>
      </c>
      <c r="H144" s="117">
        <v>0.38469999999999999</v>
      </c>
      <c r="I144" s="122">
        <f t="shared" si="7"/>
        <v>-0.11274224933055638</v>
      </c>
      <c r="J144" s="9">
        <f t="shared" si="8"/>
        <v>-1</v>
      </c>
    </row>
    <row r="145" spans="1:10" x14ac:dyDescent="0.25">
      <c r="A145" s="113" t="s">
        <v>144</v>
      </c>
      <c r="B145" s="115">
        <v>7456</v>
      </c>
      <c r="C145" s="115">
        <v>31588</v>
      </c>
      <c r="D145" s="116">
        <f t="shared" si="6"/>
        <v>0.23603900215271623</v>
      </c>
      <c r="E145" s="113" t="s">
        <v>144</v>
      </c>
      <c r="F145" s="115">
        <v>12363</v>
      </c>
      <c r="G145" s="115">
        <v>31054</v>
      </c>
      <c r="H145" s="117">
        <v>0.39810000000000001</v>
      </c>
      <c r="I145" s="122">
        <f t="shared" si="7"/>
        <v>-0.16206099784728378</v>
      </c>
      <c r="J145" s="9">
        <f t="shared" si="8"/>
        <v>-1</v>
      </c>
    </row>
    <row r="146" spans="1:10" x14ac:dyDescent="0.25">
      <c r="A146" s="118" t="s">
        <v>444</v>
      </c>
      <c r="B146" s="115">
        <v>159432</v>
      </c>
      <c r="C146" s="115">
        <v>465385</v>
      </c>
      <c r="D146" s="116">
        <f t="shared" si="6"/>
        <v>0.34258087390010422</v>
      </c>
      <c r="E146" s="118" t="s">
        <v>444</v>
      </c>
      <c r="F146" s="115">
        <v>192446</v>
      </c>
      <c r="G146" s="115">
        <v>432360</v>
      </c>
      <c r="H146" s="117">
        <v>0.4451</v>
      </c>
      <c r="I146" s="122">
        <f t="shared" si="7"/>
        <v>-0.10251912609989577</v>
      </c>
      <c r="J146" s="9">
        <f t="shared" si="8"/>
        <v>-1</v>
      </c>
    </row>
    <row r="147" spans="1:10" x14ac:dyDescent="0.25">
      <c r="A147" s="113" t="s">
        <v>145</v>
      </c>
      <c r="B147" s="115">
        <v>11688</v>
      </c>
      <c r="C147" s="115">
        <v>31593</v>
      </c>
      <c r="D147" s="116">
        <f t="shared" si="6"/>
        <v>0.36995536986041211</v>
      </c>
      <c r="E147" s="113" t="s">
        <v>145</v>
      </c>
      <c r="F147" s="115">
        <v>11022</v>
      </c>
      <c r="G147" s="115">
        <v>28138</v>
      </c>
      <c r="H147" s="117">
        <v>0.39169999999999999</v>
      </c>
      <c r="I147" s="122">
        <f t="shared" si="7"/>
        <v>-2.1744630139587884E-2</v>
      </c>
      <c r="J147" s="9">
        <f t="shared" si="8"/>
        <v>0</v>
      </c>
    </row>
    <row r="148" spans="1:10" x14ac:dyDescent="0.25">
      <c r="A148" s="113" t="s">
        <v>146</v>
      </c>
      <c r="B148" s="115">
        <v>7856</v>
      </c>
      <c r="C148" s="115">
        <v>18480</v>
      </c>
      <c r="D148" s="116">
        <f t="shared" si="6"/>
        <v>0.4251082251082251</v>
      </c>
      <c r="E148" s="113" t="s">
        <v>146</v>
      </c>
      <c r="F148" s="115">
        <v>9462</v>
      </c>
      <c r="G148" s="115">
        <v>18706</v>
      </c>
      <c r="H148" s="117">
        <v>0.50580000000000003</v>
      </c>
      <c r="I148" s="122">
        <f t="shared" si="7"/>
        <v>-8.0691774891774926E-2</v>
      </c>
      <c r="J148" s="9">
        <f t="shared" si="8"/>
        <v>-1</v>
      </c>
    </row>
    <row r="149" spans="1:10" x14ac:dyDescent="0.25">
      <c r="A149" s="113" t="s">
        <v>147</v>
      </c>
      <c r="B149" s="115">
        <v>17283</v>
      </c>
      <c r="C149" s="115">
        <v>46399</v>
      </c>
      <c r="D149" s="116">
        <f t="shared" si="6"/>
        <v>0.37248647600163798</v>
      </c>
      <c r="E149" s="113" t="s">
        <v>147</v>
      </c>
      <c r="F149" s="115">
        <v>25578</v>
      </c>
      <c r="G149" s="115">
        <v>44878</v>
      </c>
      <c r="H149" s="117">
        <v>0.56989999999999996</v>
      </c>
      <c r="I149" s="122">
        <f t="shared" si="7"/>
        <v>-0.19741352399836198</v>
      </c>
      <c r="J149" s="9">
        <f t="shared" si="8"/>
        <v>-1</v>
      </c>
    </row>
    <row r="150" spans="1:10" x14ac:dyDescent="0.25">
      <c r="A150" s="113" t="s">
        <v>148</v>
      </c>
      <c r="B150" s="114">
        <v>33398</v>
      </c>
      <c r="C150" s="115">
        <v>67129</v>
      </c>
      <c r="D150" s="116">
        <f t="shared" si="6"/>
        <v>0.49751970087443581</v>
      </c>
      <c r="E150" s="113" t="s">
        <v>148</v>
      </c>
      <c r="F150" s="115">
        <v>20383</v>
      </c>
      <c r="G150" s="115">
        <v>54994</v>
      </c>
      <c r="H150" s="117">
        <v>0.37059999999999998</v>
      </c>
      <c r="I150" s="122">
        <f t="shared" si="7"/>
        <v>0.12691970087443583</v>
      </c>
      <c r="J150" s="9">
        <f t="shared" si="8"/>
        <v>1</v>
      </c>
    </row>
    <row r="151" spans="1:10" x14ac:dyDescent="0.25">
      <c r="A151" s="113" t="s">
        <v>149</v>
      </c>
      <c r="B151" s="114">
        <v>39172</v>
      </c>
      <c r="C151" s="115">
        <v>52291</v>
      </c>
      <c r="D151" s="116">
        <f t="shared" si="6"/>
        <v>0.74911552657245029</v>
      </c>
      <c r="E151" s="113" t="s">
        <v>149</v>
      </c>
      <c r="F151" s="115">
        <v>30625</v>
      </c>
      <c r="G151" s="115">
        <v>46144</v>
      </c>
      <c r="H151" s="117">
        <v>0.66369999999999996</v>
      </c>
      <c r="I151" s="122">
        <f t="shared" si="7"/>
        <v>8.5415526572450329E-2</v>
      </c>
      <c r="J151" s="9">
        <f t="shared" si="8"/>
        <v>1</v>
      </c>
    </row>
    <row r="152" spans="1:10" x14ac:dyDescent="0.25">
      <c r="A152" s="113" t="s">
        <v>151</v>
      </c>
      <c r="B152" s="114">
        <v>78217</v>
      </c>
      <c r="C152" s="115">
        <v>132144</v>
      </c>
      <c r="D152" s="116">
        <f t="shared" si="6"/>
        <v>0.59190731323404766</v>
      </c>
      <c r="E152" s="113" t="s">
        <v>151</v>
      </c>
      <c r="F152" s="115">
        <v>74003</v>
      </c>
      <c r="G152" s="115">
        <v>123093</v>
      </c>
      <c r="H152" s="117">
        <v>0.60119999999999996</v>
      </c>
      <c r="I152" s="122">
        <f t="shared" si="7"/>
        <v>-9.292686765952296E-3</v>
      </c>
      <c r="J152" s="9">
        <f t="shared" si="8"/>
        <v>0</v>
      </c>
    </row>
    <row r="153" spans="1:10" x14ac:dyDescent="0.25">
      <c r="A153" s="113" t="s">
        <v>152</v>
      </c>
      <c r="B153" s="115">
        <v>48953</v>
      </c>
      <c r="C153" s="115">
        <v>123564</v>
      </c>
      <c r="D153" s="116">
        <f t="shared" si="6"/>
        <v>0.39617526140299764</v>
      </c>
      <c r="E153" s="113" t="s">
        <v>152</v>
      </c>
      <c r="F153" s="115">
        <v>62361</v>
      </c>
      <c r="G153" s="115">
        <v>116240</v>
      </c>
      <c r="H153" s="117">
        <v>0.53649999999999998</v>
      </c>
      <c r="I153" s="122">
        <f t="shared" si="7"/>
        <v>-0.14032473859700234</v>
      </c>
      <c r="J153" s="9">
        <f t="shared" si="8"/>
        <v>-1</v>
      </c>
    </row>
    <row r="154" spans="1:10" x14ac:dyDescent="0.25">
      <c r="A154" s="113" t="s">
        <v>153</v>
      </c>
      <c r="B154" s="115">
        <v>7958</v>
      </c>
      <c r="C154" s="115">
        <v>30942</v>
      </c>
      <c r="D154" s="116">
        <f t="shared" si="6"/>
        <v>0.25719087324671969</v>
      </c>
      <c r="E154" s="113" t="s">
        <v>153</v>
      </c>
      <c r="F154" s="115">
        <v>11627</v>
      </c>
      <c r="G154" s="115">
        <v>29530</v>
      </c>
      <c r="H154" s="117">
        <v>0.39369999999999999</v>
      </c>
      <c r="I154" s="122">
        <f t="shared" si="7"/>
        <v>-0.13650912675328031</v>
      </c>
      <c r="J154" s="9">
        <f t="shared" si="8"/>
        <v>-1</v>
      </c>
    </row>
    <row r="155" spans="1:10" x14ac:dyDescent="0.25">
      <c r="A155" s="113" t="s">
        <v>154</v>
      </c>
      <c r="B155" s="115">
        <v>10389</v>
      </c>
      <c r="C155" s="115">
        <v>33832</v>
      </c>
      <c r="D155" s="116">
        <f t="shared" si="6"/>
        <v>0.30707614093166236</v>
      </c>
      <c r="E155" s="113" t="s">
        <v>154</v>
      </c>
      <c r="F155" s="115">
        <v>14194</v>
      </c>
      <c r="G155" s="115">
        <v>31614</v>
      </c>
      <c r="H155" s="117">
        <v>0.44900000000000001</v>
      </c>
      <c r="I155" s="122">
        <f t="shared" si="7"/>
        <v>-0.14192385906833765</v>
      </c>
      <c r="J155" s="9">
        <f t="shared" si="8"/>
        <v>-1</v>
      </c>
    </row>
    <row r="156" spans="1:10" x14ac:dyDescent="0.25">
      <c r="A156" s="113" t="s">
        <v>155</v>
      </c>
      <c r="B156" s="115">
        <v>33533</v>
      </c>
      <c r="C156" s="115">
        <v>97194</v>
      </c>
      <c r="D156" s="116">
        <f t="shared" si="6"/>
        <v>0.34501100891001502</v>
      </c>
      <c r="E156" s="113" t="s">
        <v>155</v>
      </c>
      <c r="F156" s="115">
        <v>37299</v>
      </c>
      <c r="G156" s="115">
        <v>83408</v>
      </c>
      <c r="H156" s="117">
        <v>0.44719999999999999</v>
      </c>
      <c r="I156" s="122">
        <f t="shared" si="7"/>
        <v>-0.10218899108998497</v>
      </c>
      <c r="J156" s="9">
        <f t="shared" si="8"/>
        <v>-1</v>
      </c>
    </row>
    <row r="157" spans="1:10" x14ac:dyDescent="0.25">
      <c r="A157" s="113" t="s">
        <v>718</v>
      </c>
      <c r="B157" s="115">
        <v>9287</v>
      </c>
      <c r="C157" s="115">
        <v>31740</v>
      </c>
      <c r="D157" s="116">
        <f t="shared" si="6"/>
        <v>0.29259609325771896</v>
      </c>
      <c r="E157" s="113" t="s">
        <v>501</v>
      </c>
      <c r="F157" s="115">
        <v>13107</v>
      </c>
      <c r="G157" s="115">
        <v>29962</v>
      </c>
      <c r="H157" s="117">
        <v>0.4375</v>
      </c>
      <c r="I157" s="122">
        <f t="shared" si="7"/>
        <v>-0.14490390674228104</v>
      </c>
      <c r="J157" s="9">
        <f t="shared" si="8"/>
        <v>-1</v>
      </c>
    </row>
    <row r="158" spans="1:10" x14ac:dyDescent="0.25">
      <c r="A158" s="113" t="s">
        <v>157</v>
      </c>
      <c r="B158" s="114">
        <v>51254</v>
      </c>
      <c r="C158" s="115">
        <v>73128</v>
      </c>
      <c r="D158" s="116">
        <f t="shared" si="6"/>
        <v>0.70088064763155011</v>
      </c>
      <c r="E158" s="113" t="s">
        <v>157</v>
      </c>
      <c r="F158" s="115">
        <v>46027</v>
      </c>
      <c r="G158" s="115">
        <v>64441</v>
      </c>
      <c r="H158" s="117">
        <v>0.71430000000000005</v>
      </c>
      <c r="I158" s="122">
        <f t="shared" si="7"/>
        <v>-1.3419352368449933E-2</v>
      </c>
      <c r="J158" s="9">
        <f t="shared" si="8"/>
        <v>0</v>
      </c>
    </row>
    <row r="159" spans="1:10" x14ac:dyDescent="0.25">
      <c r="A159" s="113" t="s">
        <v>158</v>
      </c>
      <c r="B159" s="115">
        <v>6056</v>
      </c>
      <c r="C159" s="115">
        <v>22818</v>
      </c>
      <c r="D159" s="116">
        <f t="shared" si="6"/>
        <v>0.265404505215181</v>
      </c>
      <c r="E159" s="113" t="s">
        <v>158</v>
      </c>
      <c r="F159" s="115">
        <v>7571</v>
      </c>
      <c r="G159" s="115">
        <v>22022</v>
      </c>
      <c r="H159" s="117">
        <v>0.34379999999999999</v>
      </c>
      <c r="I159" s="122">
        <f t="shared" si="7"/>
        <v>-7.8395494784818998E-2</v>
      </c>
      <c r="J159" s="9">
        <f t="shared" si="8"/>
        <v>-1</v>
      </c>
    </row>
    <row r="160" spans="1:10" x14ac:dyDescent="0.25">
      <c r="A160" s="113" t="s">
        <v>159</v>
      </c>
      <c r="B160" s="115">
        <v>5484</v>
      </c>
      <c r="C160" s="115">
        <v>14803</v>
      </c>
      <c r="D160" s="116">
        <f t="shared" si="6"/>
        <v>0.37046544619333921</v>
      </c>
      <c r="E160" s="113" t="s">
        <v>159</v>
      </c>
      <c r="F160" s="115">
        <v>4629</v>
      </c>
      <c r="G160" s="115">
        <v>14228</v>
      </c>
      <c r="H160" s="117">
        <v>0.32529999999999998</v>
      </c>
      <c r="I160" s="122">
        <f t="shared" si="7"/>
        <v>4.5165446193339231E-2</v>
      </c>
      <c r="J160" s="9">
        <f t="shared" si="8"/>
        <v>1</v>
      </c>
    </row>
    <row r="161" spans="1:10" x14ac:dyDescent="0.25">
      <c r="A161" s="113" t="s">
        <v>160</v>
      </c>
      <c r="B161" s="115">
        <v>17724</v>
      </c>
      <c r="C161" s="115">
        <v>42104</v>
      </c>
      <c r="D161" s="116">
        <f t="shared" si="6"/>
        <v>0.42095762872886189</v>
      </c>
      <c r="E161" s="113" t="s">
        <v>160</v>
      </c>
      <c r="F161" s="115">
        <v>16244</v>
      </c>
      <c r="G161" s="115">
        <v>41346</v>
      </c>
      <c r="H161" s="117">
        <v>0.39290000000000003</v>
      </c>
      <c r="I161" s="122">
        <f t="shared" si="7"/>
        <v>2.8057628728861861E-2</v>
      </c>
      <c r="J161" s="9">
        <f t="shared" si="8"/>
        <v>1</v>
      </c>
    </row>
    <row r="162" spans="1:10" x14ac:dyDescent="0.25">
      <c r="A162" s="113" t="s">
        <v>161</v>
      </c>
      <c r="B162" s="115">
        <v>7668</v>
      </c>
      <c r="C162" s="115">
        <v>35694</v>
      </c>
      <c r="D162" s="116">
        <f t="shared" si="6"/>
        <v>0.21482602118003025</v>
      </c>
      <c r="E162" s="113" t="s">
        <v>161</v>
      </c>
      <c r="F162" s="115">
        <v>19058</v>
      </c>
      <c r="G162" s="115">
        <v>35156</v>
      </c>
      <c r="H162" s="117">
        <v>0.54210000000000003</v>
      </c>
      <c r="I162" s="122">
        <f t="shared" si="7"/>
        <v>-0.32727397881996978</v>
      </c>
      <c r="J162" s="9">
        <f t="shared" si="8"/>
        <v>-1</v>
      </c>
    </row>
    <row r="163" spans="1:10" x14ac:dyDescent="0.25">
      <c r="A163" s="113" t="s">
        <v>162</v>
      </c>
      <c r="B163" s="115">
        <v>8710</v>
      </c>
      <c r="C163" s="115">
        <v>46404</v>
      </c>
      <c r="D163" s="116">
        <f t="shared" si="6"/>
        <v>0.18769933626411517</v>
      </c>
      <c r="E163" s="113" t="s">
        <v>162</v>
      </c>
      <c r="F163" s="115">
        <v>18323</v>
      </c>
      <c r="G163" s="115">
        <v>42286</v>
      </c>
      <c r="H163" s="117">
        <v>0.43330000000000002</v>
      </c>
      <c r="I163" s="122">
        <f t="shared" si="7"/>
        <v>-0.24560066373588485</v>
      </c>
      <c r="J163" s="9">
        <f t="shared" si="8"/>
        <v>-1</v>
      </c>
    </row>
    <row r="164" spans="1:10" x14ac:dyDescent="0.25">
      <c r="A164" s="113" t="s">
        <v>163</v>
      </c>
      <c r="B164" s="114">
        <v>86935</v>
      </c>
      <c r="C164" s="115">
        <v>164296</v>
      </c>
      <c r="D164" s="116">
        <f t="shared" si="6"/>
        <v>0.529136436675269</v>
      </c>
      <c r="E164" s="113" t="s">
        <v>163</v>
      </c>
      <c r="F164" s="115">
        <v>91360</v>
      </c>
      <c r="G164" s="115">
        <v>158941</v>
      </c>
      <c r="H164" s="117">
        <v>0.57479999999999998</v>
      </c>
      <c r="I164" s="122">
        <f t="shared" si="7"/>
        <v>-4.5663563324730982E-2</v>
      </c>
      <c r="J164" s="9">
        <f t="shared" si="8"/>
        <v>-1</v>
      </c>
    </row>
    <row r="165" spans="1:10" x14ac:dyDescent="0.25">
      <c r="A165" s="113" t="s">
        <v>164</v>
      </c>
      <c r="B165" s="115">
        <v>19052</v>
      </c>
      <c r="C165" s="115">
        <v>51336</v>
      </c>
      <c r="D165" s="116">
        <f t="shared" si="6"/>
        <v>0.37112357799594825</v>
      </c>
      <c r="E165" s="113" t="s">
        <v>164</v>
      </c>
      <c r="F165" s="115">
        <v>25030</v>
      </c>
      <c r="G165" s="115">
        <v>46393</v>
      </c>
      <c r="H165" s="117">
        <v>0.53949999999999998</v>
      </c>
      <c r="I165" s="122">
        <f t="shared" si="7"/>
        <v>-0.16837642200405173</v>
      </c>
      <c r="J165" s="9">
        <f t="shared" si="8"/>
        <v>-1</v>
      </c>
    </row>
    <row r="166" spans="1:10" x14ac:dyDescent="0.25">
      <c r="A166" s="113" t="s">
        <v>165</v>
      </c>
      <c r="B166" s="115">
        <v>15721</v>
      </c>
      <c r="C166" s="115">
        <v>59332</v>
      </c>
      <c r="D166" s="116">
        <f t="shared" si="6"/>
        <v>0.264966628463561</v>
      </c>
      <c r="E166" s="113" t="s">
        <v>165</v>
      </c>
      <c r="F166" s="115">
        <v>22059</v>
      </c>
      <c r="G166" s="115">
        <v>53193</v>
      </c>
      <c r="H166" s="117">
        <v>0.41470000000000001</v>
      </c>
      <c r="I166" s="122">
        <f t="shared" si="7"/>
        <v>-0.14973337153643901</v>
      </c>
      <c r="J166" s="9">
        <f t="shared" si="8"/>
        <v>-1</v>
      </c>
    </row>
    <row r="167" spans="1:10" x14ac:dyDescent="0.25">
      <c r="A167" s="113" t="s">
        <v>150</v>
      </c>
      <c r="B167" s="115">
        <v>7876</v>
      </c>
      <c r="C167" s="115">
        <v>26787</v>
      </c>
      <c r="D167" s="116">
        <f t="shared" si="6"/>
        <v>0.29402322021876282</v>
      </c>
      <c r="E167" s="113" t="s">
        <v>500</v>
      </c>
      <c r="F167" s="115">
        <v>11196</v>
      </c>
      <c r="G167" s="115">
        <v>27368</v>
      </c>
      <c r="H167" s="117">
        <v>0.40910000000000002</v>
      </c>
      <c r="I167" s="122">
        <f t="shared" si="7"/>
        <v>-0.1150767797812372</v>
      </c>
      <c r="J167" s="9">
        <f t="shared" si="8"/>
        <v>-1</v>
      </c>
    </row>
    <row r="168" spans="1:10" x14ac:dyDescent="0.25">
      <c r="A168" s="113" t="s">
        <v>166</v>
      </c>
      <c r="B168" s="115">
        <v>38243</v>
      </c>
      <c r="C168" s="115">
        <v>106737</v>
      </c>
      <c r="D168" s="116">
        <f t="shared" si="6"/>
        <v>0.35829187629406861</v>
      </c>
      <c r="E168" s="113" t="s">
        <v>166</v>
      </c>
      <c r="F168" s="115">
        <v>37345</v>
      </c>
      <c r="G168" s="115">
        <v>101459</v>
      </c>
      <c r="H168" s="117">
        <v>0.36809999999999998</v>
      </c>
      <c r="I168" s="122">
        <f t="shared" si="7"/>
        <v>-9.8081237059313708E-3</v>
      </c>
      <c r="J168" s="9">
        <f t="shared" si="8"/>
        <v>0</v>
      </c>
    </row>
    <row r="169" spans="1:10" x14ac:dyDescent="0.25">
      <c r="A169" s="113" t="s">
        <v>167</v>
      </c>
      <c r="B169" s="115">
        <v>33573</v>
      </c>
      <c r="C169" s="115">
        <v>87549</v>
      </c>
      <c r="D169" s="116">
        <f t="shared" si="6"/>
        <v>0.38347668162971593</v>
      </c>
      <c r="E169" s="113" t="s">
        <v>167</v>
      </c>
      <c r="F169" s="115">
        <v>41714</v>
      </c>
      <c r="G169" s="115">
        <v>88971</v>
      </c>
      <c r="H169" s="117">
        <v>0.46879999999999999</v>
      </c>
      <c r="I169" s="122">
        <f t="shared" si="7"/>
        <v>-8.5323318370284063E-2</v>
      </c>
      <c r="J169" s="9">
        <f t="shared" si="8"/>
        <v>-1</v>
      </c>
    </row>
    <row r="170" spans="1:10" x14ac:dyDescent="0.25">
      <c r="A170" s="113" t="s">
        <v>168</v>
      </c>
      <c r="B170" s="115">
        <v>6337</v>
      </c>
      <c r="C170" s="115">
        <v>23995</v>
      </c>
      <c r="D170" s="116">
        <f t="shared" si="6"/>
        <v>0.26409668680975201</v>
      </c>
      <c r="E170" s="113" t="s">
        <v>168</v>
      </c>
      <c r="F170" s="115">
        <v>7011</v>
      </c>
      <c r="G170" s="115">
        <v>22916</v>
      </c>
      <c r="H170" s="117">
        <v>0.30590000000000001</v>
      </c>
      <c r="I170" s="122">
        <f t="shared" si="7"/>
        <v>-4.1803313190247993E-2</v>
      </c>
      <c r="J170" s="9">
        <f t="shared" si="8"/>
        <v>-1</v>
      </c>
    </row>
    <row r="171" spans="1:10" x14ac:dyDescent="0.25">
      <c r="A171" s="113" t="s">
        <v>169</v>
      </c>
      <c r="B171" s="115">
        <v>23199</v>
      </c>
      <c r="C171" s="115">
        <v>54047</v>
      </c>
      <c r="D171" s="116">
        <f t="shared" si="6"/>
        <v>0.42923751549577221</v>
      </c>
      <c r="E171" s="113" t="s">
        <v>169</v>
      </c>
      <c r="F171" s="115">
        <v>23043</v>
      </c>
      <c r="G171" s="115">
        <v>50538</v>
      </c>
      <c r="H171" s="117">
        <v>0.45600000000000002</v>
      </c>
      <c r="I171" s="122">
        <f t="shared" si="7"/>
        <v>-2.6762484504227801E-2</v>
      </c>
      <c r="J171" s="9">
        <f t="shared" si="8"/>
        <v>-1</v>
      </c>
    </row>
    <row r="172" spans="1:10" x14ac:dyDescent="0.25">
      <c r="A172" s="113" t="s">
        <v>170</v>
      </c>
      <c r="B172" s="115">
        <v>688574</v>
      </c>
      <c r="C172" s="115">
        <v>1626315</v>
      </c>
      <c r="D172" s="116">
        <f t="shared" si="6"/>
        <v>0.42339522171289079</v>
      </c>
      <c r="E172" s="113" t="s">
        <v>170</v>
      </c>
      <c r="F172" s="115">
        <v>497636</v>
      </c>
      <c r="G172" s="115">
        <v>1307206</v>
      </c>
      <c r="H172" s="117">
        <v>0.38069999999999998</v>
      </c>
      <c r="I172" s="122">
        <f t="shared" si="7"/>
        <v>4.2695221712890807E-2</v>
      </c>
      <c r="J172" s="9">
        <f t="shared" si="8"/>
        <v>1</v>
      </c>
    </row>
    <row r="173" spans="1:10" x14ac:dyDescent="0.25">
      <c r="A173" s="113" t="s">
        <v>719</v>
      </c>
      <c r="B173" s="115">
        <v>11587</v>
      </c>
      <c r="C173" s="115">
        <v>31419</v>
      </c>
      <c r="D173" s="116">
        <f t="shared" si="6"/>
        <v>0.36878958591934818</v>
      </c>
      <c r="E173" s="113" t="s">
        <v>171</v>
      </c>
      <c r="F173" s="115">
        <v>13460</v>
      </c>
      <c r="G173" s="115">
        <v>28767</v>
      </c>
      <c r="H173" s="117">
        <v>0.46789999999999998</v>
      </c>
      <c r="I173" s="122">
        <f t="shared" si="7"/>
        <v>-9.9110414080651799E-2</v>
      </c>
      <c r="J173" s="9">
        <f t="shared" si="8"/>
        <v>-1</v>
      </c>
    </row>
    <row r="174" spans="1:10" x14ac:dyDescent="0.25">
      <c r="A174" s="113" t="s">
        <v>172</v>
      </c>
      <c r="B174" s="115">
        <v>111655</v>
      </c>
      <c r="C174" s="115">
        <v>264965</v>
      </c>
      <c r="D174" s="116">
        <f t="shared" si="6"/>
        <v>0.42139527862170473</v>
      </c>
      <c r="E174" s="113" t="s">
        <v>172</v>
      </c>
      <c r="F174" s="115">
        <v>109250</v>
      </c>
      <c r="G174" s="115">
        <v>244885</v>
      </c>
      <c r="H174" s="117">
        <v>0.4461</v>
      </c>
      <c r="I174" s="122">
        <f t="shared" si="7"/>
        <v>-2.4704721378295269E-2</v>
      </c>
      <c r="J174" s="9">
        <f t="shared" si="8"/>
        <v>0</v>
      </c>
    </row>
    <row r="175" spans="1:10" ht="36" x14ac:dyDescent="0.25">
      <c r="A175" s="118" t="s">
        <v>717</v>
      </c>
      <c r="B175" s="115">
        <v>1437382</v>
      </c>
      <c r="C175" s="115">
        <v>3397037</v>
      </c>
      <c r="D175" s="116">
        <f t="shared" si="6"/>
        <v>0.42312815550728472</v>
      </c>
      <c r="E175" s="118" t="s">
        <v>717</v>
      </c>
      <c r="F175" s="115">
        <v>1300617</v>
      </c>
      <c r="G175" s="115">
        <v>2956823</v>
      </c>
      <c r="H175" s="117">
        <v>0.43990000000000001</v>
      </c>
      <c r="I175" s="122">
        <f t="shared" si="7"/>
        <v>-1.6771844492715293E-2</v>
      </c>
      <c r="J175" s="9">
        <f t="shared" si="8"/>
        <v>0</v>
      </c>
    </row>
    <row r="176" spans="1:10" x14ac:dyDescent="0.25">
      <c r="A176" s="113" t="s">
        <v>502</v>
      </c>
      <c r="B176" s="115">
        <v>29493</v>
      </c>
      <c r="C176" s="115">
        <v>74886</v>
      </c>
      <c r="D176" s="116">
        <f t="shared" si="6"/>
        <v>0.39383863472478164</v>
      </c>
      <c r="E176" s="113" t="s">
        <v>502</v>
      </c>
      <c r="F176" s="115">
        <v>33952</v>
      </c>
      <c r="G176" s="115">
        <v>71433</v>
      </c>
      <c r="H176" s="117">
        <v>0.4753</v>
      </c>
      <c r="I176" s="122">
        <f t="shared" si="7"/>
        <v>-8.1461365275218356E-2</v>
      </c>
      <c r="J176" s="9">
        <f t="shared" si="8"/>
        <v>-1</v>
      </c>
    </row>
    <row r="177" spans="1:10" x14ac:dyDescent="0.25">
      <c r="A177" s="113" t="s">
        <v>503</v>
      </c>
      <c r="B177" s="115">
        <v>89498</v>
      </c>
      <c r="C177" s="115">
        <v>182470</v>
      </c>
      <c r="D177" s="116">
        <f t="shared" si="6"/>
        <v>0.49048062695237571</v>
      </c>
      <c r="E177" s="113" t="s">
        <v>503</v>
      </c>
      <c r="F177" s="115">
        <v>82837</v>
      </c>
      <c r="G177" s="115">
        <v>164631</v>
      </c>
      <c r="H177" s="117">
        <v>0.50319999999999998</v>
      </c>
      <c r="I177" s="122">
        <f t="shared" si="7"/>
        <v>-1.2719373047624272E-2</v>
      </c>
      <c r="J177" s="9">
        <f t="shared" si="8"/>
        <v>0</v>
      </c>
    </row>
    <row r="178" spans="1:10" x14ac:dyDescent="0.25">
      <c r="A178" s="113" t="s">
        <v>504</v>
      </c>
      <c r="B178" s="115">
        <v>9488</v>
      </c>
      <c r="C178" s="115">
        <v>22760</v>
      </c>
      <c r="D178" s="116">
        <f t="shared" si="6"/>
        <v>0.41687170474516694</v>
      </c>
      <c r="E178" s="113" t="s">
        <v>504</v>
      </c>
      <c r="F178" s="115">
        <v>10692</v>
      </c>
      <c r="G178" s="115">
        <v>22379</v>
      </c>
      <c r="H178" s="117">
        <v>0.4778</v>
      </c>
      <c r="I178" s="122">
        <f t="shared" si="7"/>
        <v>-6.0928295254833065E-2</v>
      </c>
      <c r="J178" s="9">
        <f t="shared" si="8"/>
        <v>-1</v>
      </c>
    </row>
    <row r="179" spans="1:10" x14ac:dyDescent="0.25">
      <c r="A179" s="113" t="s">
        <v>505</v>
      </c>
      <c r="B179" s="114">
        <v>21464</v>
      </c>
      <c r="C179" s="115">
        <v>29457</v>
      </c>
      <c r="D179" s="116">
        <f t="shared" si="6"/>
        <v>0.72865532810537392</v>
      </c>
      <c r="E179" s="113" t="s">
        <v>505</v>
      </c>
      <c r="F179" s="115">
        <v>19526</v>
      </c>
      <c r="G179" s="115">
        <v>28033</v>
      </c>
      <c r="H179" s="117">
        <v>0.69650000000000001</v>
      </c>
      <c r="I179" s="122">
        <f t="shared" si="7"/>
        <v>3.2155328105373915E-2</v>
      </c>
      <c r="J179" s="9">
        <f t="shared" si="8"/>
        <v>1</v>
      </c>
    </row>
    <row r="180" spans="1:10" x14ac:dyDescent="0.25">
      <c r="A180" s="113" t="s">
        <v>506</v>
      </c>
      <c r="B180" s="115">
        <v>41297</v>
      </c>
      <c r="C180" s="115">
        <v>94558</v>
      </c>
      <c r="D180" s="116">
        <f t="shared" si="6"/>
        <v>0.43673724063537722</v>
      </c>
      <c r="E180" s="113" t="s">
        <v>506</v>
      </c>
      <c r="F180" s="115">
        <v>36049</v>
      </c>
      <c r="G180" s="115">
        <v>88667</v>
      </c>
      <c r="H180" s="117">
        <v>0.40660000000000002</v>
      </c>
      <c r="I180" s="122">
        <f t="shared" si="7"/>
        <v>3.0137240635377205E-2</v>
      </c>
      <c r="J180" s="9">
        <f t="shared" si="8"/>
        <v>1</v>
      </c>
    </row>
    <row r="181" spans="1:10" x14ac:dyDescent="0.25">
      <c r="A181" s="113" t="s">
        <v>507</v>
      </c>
      <c r="B181" s="115">
        <v>9443</v>
      </c>
      <c r="C181" s="115">
        <v>33029</v>
      </c>
      <c r="D181" s="116">
        <f t="shared" si="6"/>
        <v>0.28590026946017139</v>
      </c>
      <c r="E181" s="113" t="s">
        <v>507</v>
      </c>
      <c r="F181" s="115">
        <v>10311</v>
      </c>
      <c r="G181" s="115">
        <v>30883</v>
      </c>
      <c r="H181" s="117">
        <v>0.33389999999999997</v>
      </c>
      <c r="I181" s="122">
        <f t="shared" si="7"/>
        <v>-4.7999730539828589E-2</v>
      </c>
      <c r="J181" s="9">
        <f t="shared" si="8"/>
        <v>-1</v>
      </c>
    </row>
    <row r="182" spans="1:10" x14ac:dyDescent="0.25">
      <c r="A182" s="113" t="s">
        <v>508</v>
      </c>
      <c r="B182" s="115">
        <v>4056</v>
      </c>
      <c r="C182" s="115">
        <v>15357</v>
      </c>
      <c r="D182" s="116">
        <f t="shared" si="6"/>
        <v>0.26411408478218401</v>
      </c>
      <c r="E182" s="113" t="s">
        <v>508</v>
      </c>
      <c r="F182" s="115">
        <v>5924</v>
      </c>
      <c r="G182" s="115">
        <v>15896</v>
      </c>
      <c r="H182" s="117">
        <v>0.37269999999999998</v>
      </c>
      <c r="I182" s="122">
        <f t="shared" si="7"/>
        <v>-0.10858591521781596</v>
      </c>
      <c r="J182" s="9">
        <f t="shared" si="8"/>
        <v>-1</v>
      </c>
    </row>
    <row r="183" spans="1:10" x14ac:dyDescent="0.25">
      <c r="A183" s="113" t="s">
        <v>509</v>
      </c>
      <c r="B183" s="115">
        <v>26574</v>
      </c>
      <c r="C183" s="115">
        <v>59629</v>
      </c>
      <c r="D183" s="116">
        <f t="shared" si="6"/>
        <v>0.44565563735766156</v>
      </c>
      <c r="E183" s="113" t="s">
        <v>509</v>
      </c>
      <c r="F183" s="115">
        <v>26853</v>
      </c>
      <c r="G183" s="115">
        <v>57302</v>
      </c>
      <c r="H183" s="117">
        <v>0.46860000000000002</v>
      </c>
      <c r="I183" s="122">
        <f t="shared" si="7"/>
        <v>-2.2944362642338456E-2</v>
      </c>
      <c r="J183" s="9">
        <f t="shared" si="8"/>
        <v>0</v>
      </c>
    </row>
    <row r="184" spans="1:10" x14ac:dyDescent="0.25">
      <c r="A184" s="118" t="s">
        <v>446</v>
      </c>
      <c r="B184" s="115">
        <v>231313</v>
      </c>
      <c r="C184" s="115">
        <v>512146</v>
      </c>
      <c r="D184" s="116">
        <f t="shared" si="6"/>
        <v>0.45165441104684995</v>
      </c>
      <c r="E184" s="118" t="s">
        <v>446</v>
      </c>
      <c r="F184" s="115">
        <v>226144</v>
      </c>
      <c r="G184" s="115">
        <v>479224</v>
      </c>
      <c r="H184" s="117">
        <v>0.47189999999999999</v>
      </c>
      <c r="I184" s="122">
        <f t="shared" si="7"/>
        <v>-2.024558895315004E-2</v>
      </c>
      <c r="J184" s="9">
        <f t="shared" si="8"/>
        <v>0</v>
      </c>
    </row>
    <row r="185" spans="1:10" x14ac:dyDescent="0.25">
      <c r="A185" s="113" t="s">
        <v>181</v>
      </c>
      <c r="B185" s="114">
        <v>65925</v>
      </c>
      <c r="C185" s="115">
        <v>128324</v>
      </c>
      <c r="D185" s="116">
        <f t="shared" si="6"/>
        <v>0.51373866151304515</v>
      </c>
      <c r="E185" s="113" t="s">
        <v>181</v>
      </c>
      <c r="F185" s="115">
        <v>46210</v>
      </c>
      <c r="G185" s="115">
        <v>114743</v>
      </c>
      <c r="H185" s="117">
        <v>0.4027</v>
      </c>
      <c r="I185" s="122">
        <f t="shared" si="7"/>
        <v>0.11103866151304514</v>
      </c>
      <c r="J185" s="9">
        <f t="shared" si="8"/>
        <v>1</v>
      </c>
    </row>
    <row r="186" spans="1:10" x14ac:dyDescent="0.25">
      <c r="A186" s="113" t="s">
        <v>182</v>
      </c>
      <c r="B186" s="115">
        <v>4910</v>
      </c>
      <c r="C186" s="115">
        <v>10251</v>
      </c>
      <c r="D186" s="116">
        <f t="shared" si="6"/>
        <v>0.47897766071602771</v>
      </c>
      <c r="E186" s="113" t="s">
        <v>182</v>
      </c>
      <c r="F186" s="115">
        <v>2974</v>
      </c>
      <c r="G186" s="115">
        <v>10589</v>
      </c>
      <c r="H186" s="117">
        <v>0.28089999999999998</v>
      </c>
      <c r="I186" s="122">
        <f t="shared" si="7"/>
        <v>0.19807766071602773</v>
      </c>
      <c r="J186" s="9">
        <f t="shared" si="8"/>
        <v>1</v>
      </c>
    </row>
    <row r="187" spans="1:10" x14ac:dyDescent="0.25">
      <c r="A187" s="113" t="s">
        <v>183</v>
      </c>
      <c r="B187" s="114">
        <v>27704</v>
      </c>
      <c r="C187" s="115">
        <v>49029</v>
      </c>
      <c r="D187" s="116">
        <f t="shared" si="6"/>
        <v>0.56505333578086436</v>
      </c>
      <c r="E187" s="113" t="s">
        <v>183</v>
      </c>
      <c r="F187" s="115">
        <v>16772</v>
      </c>
      <c r="G187" s="115">
        <v>47106</v>
      </c>
      <c r="H187" s="117">
        <v>0.35599999999999998</v>
      </c>
      <c r="I187" s="122">
        <f t="shared" si="7"/>
        <v>0.20905333578086438</v>
      </c>
      <c r="J187" s="9">
        <f t="shared" si="8"/>
        <v>1</v>
      </c>
    </row>
    <row r="188" spans="1:10" x14ac:dyDescent="0.25">
      <c r="A188" s="113" t="s">
        <v>184</v>
      </c>
      <c r="B188" s="114">
        <v>14954</v>
      </c>
      <c r="C188" s="115">
        <v>24906</v>
      </c>
      <c r="D188" s="116">
        <f t="shared" si="6"/>
        <v>0.60041757006343854</v>
      </c>
      <c r="E188" s="113" t="s">
        <v>184</v>
      </c>
      <c r="F188" s="120">
        <v>589</v>
      </c>
      <c r="G188" s="115">
        <v>21651</v>
      </c>
      <c r="H188" s="117">
        <v>2.7199999999999998E-2</v>
      </c>
      <c r="I188" s="122">
        <f t="shared" si="7"/>
        <v>0.57321757006343854</v>
      </c>
      <c r="J188" s="9">
        <f t="shared" si="8"/>
        <v>1</v>
      </c>
    </row>
    <row r="189" spans="1:10" x14ac:dyDescent="0.25">
      <c r="A189" s="113" t="s">
        <v>185</v>
      </c>
      <c r="B189" s="114">
        <v>55387</v>
      </c>
      <c r="C189" s="115">
        <v>86797</v>
      </c>
      <c r="D189" s="116">
        <f t="shared" si="6"/>
        <v>0.63812113321889008</v>
      </c>
      <c r="E189" s="113" t="s">
        <v>185</v>
      </c>
      <c r="F189" s="115">
        <v>30858</v>
      </c>
      <c r="G189" s="115">
        <v>83568</v>
      </c>
      <c r="H189" s="117">
        <v>0.36930000000000002</v>
      </c>
      <c r="I189" s="122">
        <f t="shared" si="7"/>
        <v>0.26882113321889006</v>
      </c>
      <c r="J189" s="9">
        <f t="shared" si="8"/>
        <v>1</v>
      </c>
    </row>
    <row r="190" spans="1:10" x14ac:dyDescent="0.25">
      <c r="A190" s="113" t="s">
        <v>186</v>
      </c>
      <c r="B190" s="114">
        <v>334013</v>
      </c>
      <c r="C190" s="115">
        <v>520292</v>
      </c>
      <c r="D190" s="116">
        <f t="shared" si="6"/>
        <v>0.64197220022602697</v>
      </c>
      <c r="E190" s="113" t="s">
        <v>186</v>
      </c>
      <c r="F190" s="115">
        <v>202648</v>
      </c>
      <c r="G190" s="115">
        <v>471185</v>
      </c>
      <c r="H190" s="117">
        <v>0.43009999999999998</v>
      </c>
      <c r="I190" s="122">
        <f t="shared" si="7"/>
        <v>0.21187220022602699</v>
      </c>
      <c r="J190" s="9">
        <f t="shared" si="8"/>
        <v>1</v>
      </c>
    </row>
    <row r="191" spans="1:10" x14ac:dyDescent="0.25">
      <c r="A191" s="113" t="s">
        <v>187</v>
      </c>
      <c r="B191" s="114">
        <v>61382</v>
      </c>
      <c r="C191" s="115">
        <v>88704</v>
      </c>
      <c r="D191" s="116">
        <f t="shared" si="6"/>
        <v>0.69198683261183258</v>
      </c>
      <c r="E191" s="113" t="s">
        <v>187</v>
      </c>
      <c r="F191" s="115">
        <v>5074</v>
      </c>
      <c r="G191" s="115">
        <v>70791</v>
      </c>
      <c r="H191" s="117">
        <v>7.17E-2</v>
      </c>
      <c r="I191" s="122">
        <f t="shared" si="7"/>
        <v>0.62028683261183259</v>
      </c>
      <c r="J191" s="9">
        <f t="shared" si="8"/>
        <v>1</v>
      </c>
    </row>
    <row r="192" spans="1:10" x14ac:dyDescent="0.25">
      <c r="A192" s="113" t="s">
        <v>188</v>
      </c>
      <c r="B192" s="115">
        <v>23249</v>
      </c>
      <c r="C192" s="115">
        <v>57963</v>
      </c>
      <c r="D192" s="116">
        <f t="shared" si="6"/>
        <v>0.40110070217207527</v>
      </c>
      <c r="E192" s="113" t="s">
        <v>510</v>
      </c>
      <c r="F192" s="115">
        <v>6432</v>
      </c>
      <c r="G192" s="115">
        <v>56396</v>
      </c>
      <c r="H192" s="117">
        <v>0.11409999999999999</v>
      </c>
      <c r="I192" s="122">
        <f t="shared" si="7"/>
        <v>0.28700070217207529</v>
      </c>
      <c r="J192" s="9">
        <f t="shared" si="8"/>
        <v>1</v>
      </c>
    </row>
    <row r="193" spans="1:10" x14ac:dyDescent="0.25">
      <c r="A193" s="113" t="s">
        <v>189</v>
      </c>
      <c r="B193" s="115">
        <v>18131</v>
      </c>
      <c r="C193" s="115">
        <v>47479</v>
      </c>
      <c r="D193" s="116">
        <f t="shared" si="6"/>
        <v>0.38187409170370057</v>
      </c>
      <c r="E193" s="113" t="s">
        <v>189</v>
      </c>
      <c r="F193" s="115">
        <v>14282</v>
      </c>
      <c r="G193" s="115">
        <v>40860</v>
      </c>
      <c r="H193" s="117">
        <v>0.34949999999999998</v>
      </c>
      <c r="I193" s="122">
        <f t="shared" si="7"/>
        <v>3.2374091703700592E-2</v>
      </c>
      <c r="J193" s="9">
        <f t="shared" si="8"/>
        <v>1</v>
      </c>
    </row>
    <row r="194" spans="1:10" x14ac:dyDescent="0.25">
      <c r="A194" s="113" t="s">
        <v>191</v>
      </c>
      <c r="B194" s="114">
        <v>63576</v>
      </c>
      <c r="C194" s="115">
        <v>90264</v>
      </c>
      <c r="D194" s="116">
        <f t="shared" si="6"/>
        <v>0.70433395373570862</v>
      </c>
      <c r="E194" s="113" t="s">
        <v>191</v>
      </c>
      <c r="F194" s="115">
        <v>44607</v>
      </c>
      <c r="G194" s="115">
        <v>83240</v>
      </c>
      <c r="H194" s="117">
        <v>0.53590000000000004</v>
      </c>
      <c r="I194" s="122">
        <f t="shared" si="7"/>
        <v>0.16843395373570857</v>
      </c>
      <c r="J194" s="9">
        <f t="shared" si="8"/>
        <v>1</v>
      </c>
    </row>
    <row r="195" spans="1:10" x14ac:dyDescent="0.25">
      <c r="A195" s="113" t="s">
        <v>192</v>
      </c>
      <c r="B195" s="115">
        <v>7853</v>
      </c>
      <c r="C195" s="115">
        <v>24287</v>
      </c>
      <c r="D195" s="116">
        <f t="shared" ref="D195:D258" si="9">B195/C195</f>
        <v>0.32334170543912383</v>
      </c>
      <c r="E195" s="113" t="s">
        <v>192</v>
      </c>
      <c r="F195" s="115">
        <v>10010</v>
      </c>
      <c r="G195" s="115">
        <v>21355</v>
      </c>
      <c r="H195" s="117">
        <v>0.46870000000000001</v>
      </c>
      <c r="I195" s="122">
        <f t="shared" ref="I195:I258" si="10">D195-H195</f>
        <v>-0.14535829456087618</v>
      </c>
      <c r="J195" s="9">
        <f t="shared" si="8"/>
        <v>-1</v>
      </c>
    </row>
    <row r="196" spans="1:10" x14ac:dyDescent="0.25">
      <c r="A196" s="113" t="s">
        <v>193</v>
      </c>
      <c r="B196" s="115">
        <v>28354</v>
      </c>
      <c r="C196" s="115">
        <v>63817</v>
      </c>
      <c r="D196" s="116">
        <f t="shared" si="9"/>
        <v>0.4443016751022455</v>
      </c>
      <c r="E196" s="113" t="s">
        <v>193</v>
      </c>
      <c r="F196" s="115">
        <v>22939</v>
      </c>
      <c r="G196" s="115">
        <v>57720</v>
      </c>
      <c r="H196" s="117">
        <v>0.39739999999999998</v>
      </c>
      <c r="I196" s="122">
        <f t="shared" si="10"/>
        <v>4.6901675102245521E-2</v>
      </c>
      <c r="J196" s="9">
        <f t="shared" ref="J196:J259" si="11">IF(AND(-2.5%&lt;I196,I196&lt;2.5%),0,IF(I196&gt;=2.5%,1,IF(I196&lt;=-2.5%,-1)))</f>
        <v>1</v>
      </c>
    </row>
    <row r="197" spans="1:10" x14ac:dyDescent="0.25">
      <c r="A197" s="113" t="s">
        <v>194</v>
      </c>
      <c r="B197" s="115">
        <v>98821</v>
      </c>
      <c r="C197" s="115">
        <v>214652</v>
      </c>
      <c r="D197" s="116">
        <f t="shared" si="9"/>
        <v>0.46037772767083468</v>
      </c>
      <c r="E197" s="113" t="s">
        <v>194</v>
      </c>
      <c r="F197" s="115">
        <v>47211</v>
      </c>
      <c r="G197" s="115">
        <v>193893</v>
      </c>
      <c r="H197" s="117">
        <v>0.24349999999999999</v>
      </c>
      <c r="I197" s="122">
        <f t="shared" si="10"/>
        <v>0.21687772767083469</v>
      </c>
      <c r="J197" s="9">
        <f t="shared" si="11"/>
        <v>1</v>
      </c>
    </row>
    <row r="198" spans="1:10" x14ac:dyDescent="0.25">
      <c r="A198" s="113" t="s">
        <v>195</v>
      </c>
      <c r="B198" s="115">
        <v>16414</v>
      </c>
      <c r="C198" s="115">
        <v>49039</v>
      </c>
      <c r="D198" s="116">
        <f t="shared" si="9"/>
        <v>0.33471318746303963</v>
      </c>
      <c r="E198" s="113" t="s">
        <v>195</v>
      </c>
      <c r="F198" s="115">
        <v>20361</v>
      </c>
      <c r="G198" s="115">
        <v>47747</v>
      </c>
      <c r="H198" s="117">
        <v>0.4264</v>
      </c>
      <c r="I198" s="122">
        <f t="shared" si="10"/>
        <v>-9.1686812536960371E-2</v>
      </c>
      <c r="J198" s="9">
        <f t="shared" si="11"/>
        <v>-1</v>
      </c>
    </row>
    <row r="199" spans="1:10" x14ac:dyDescent="0.25">
      <c r="A199" s="113" t="s">
        <v>512</v>
      </c>
      <c r="B199" s="114">
        <v>13877</v>
      </c>
      <c r="C199" s="115">
        <v>27158</v>
      </c>
      <c r="D199" s="116">
        <f t="shared" si="9"/>
        <v>0.5109728256867222</v>
      </c>
      <c r="E199" s="113" t="s">
        <v>512</v>
      </c>
      <c r="F199" s="115">
        <v>10907</v>
      </c>
      <c r="G199" s="115">
        <v>25788</v>
      </c>
      <c r="H199" s="117">
        <v>0.4229</v>
      </c>
      <c r="I199" s="122">
        <f t="shared" si="10"/>
        <v>8.80728256867222E-2</v>
      </c>
      <c r="J199" s="9">
        <f t="shared" si="11"/>
        <v>1</v>
      </c>
    </row>
    <row r="200" spans="1:10" x14ac:dyDescent="0.25">
      <c r="A200" s="113" t="s">
        <v>197</v>
      </c>
      <c r="B200" s="114">
        <v>33320</v>
      </c>
      <c r="C200" s="115">
        <v>64211</v>
      </c>
      <c r="D200" s="116">
        <f t="shared" si="9"/>
        <v>0.51891420473127658</v>
      </c>
      <c r="E200" s="113" t="s">
        <v>197</v>
      </c>
      <c r="F200" s="115">
        <v>18441</v>
      </c>
      <c r="G200" s="115">
        <v>58726</v>
      </c>
      <c r="H200" s="117">
        <v>0.314</v>
      </c>
      <c r="I200" s="122">
        <f t="shared" si="10"/>
        <v>0.20491420473127658</v>
      </c>
      <c r="J200" s="9">
        <f t="shared" si="11"/>
        <v>1</v>
      </c>
    </row>
    <row r="201" spans="1:10" x14ac:dyDescent="0.25">
      <c r="A201" s="113" t="s">
        <v>198</v>
      </c>
      <c r="B201" s="115">
        <v>21845</v>
      </c>
      <c r="C201" s="115">
        <v>59273</v>
      </c>
      <c r="D201" s="116">
        <f t="shared" si="9"/>
        <v>0.36854891771970372</v>
      </c>
      <c r="E201" s="113" t="s">
        <v>198</v>
      </c>
      <c r="F201" s="115">
        <v>23744</v>
      </c>
      <c r="G201" s="115">
        <v>61893</v>
      </c>
      <c r="H201" s="117">
        <v>0.3836</v>
      </c>
      <c r="I201" s="122">
        <f t="shared" si="10"/>
        <v>-1.505108228029628E-2</v>
      </c>
      <c r="J201" s="9">
        <f t="shared" si="11"/>
        <v>0</v>
      </c>
    </row>
    <row r="202" spans="1:10" x14ac:dyDescent="0.25">
      <c r="A202" s="113" t="s">
        <v>199</v>
      </c>
      <c r="B202" s="115">
        <v>47267</v>
      </c>
      <c r="C202" s="115">
        <v>100607</v>
      </c>
      <c r="D202" s="116">
        <f t="shared" si="9"/>
        <v>0.46981820350472631</v>
      </c>
      <c r="E202" s="113" t="s">
        <v>199</v>
      </c>
      <c r="F202" s="115">
        <v>31067</v>
      </c>
      <c r="G202" s="115">
        <v>94815</v>
      </c>
      <c r="H202" s="117">
        <v>0.32769999999999999</v>
      </c>
      <c r="I202" s="122">
        <f t="shared" si="10"/>
        <v>0.14211820350472631</v>
      </c>
      <c r="J202" s="9">
        <f t="shared" si="11"/>
        <v>1</v>
      </c>
    </row>
    <row r="203" spans="1:10" x14ac:dyDescent="0.25">
      <c r="A203" s="113" t="s">
        <v>200</v>
      </c>
      <c r="B203" s="114">
        <v>55604</v>
      </c>
      <c r="C203" s="115">
        <v>94349</v>
      </c>
      <c r="D203" s="116">
        <f t="shared" si="9"/>
        <v>0.58934381922436907</v>
      </c>
      <c r="E203" s="113" t="s">
        <v>200</v>
      </c>
      <c r="F203" s="115">
        <v>19097</v>
      </c>
      <c r="G203" s="115">
        <v>88178</v>
      </c>
      <c r="H203" s="117">
        <v>0.21659999999999999</v>
      </c>
      <c r="I203" s="122">
        <f t="shared" si="10"/>
        <v>0.37274381922436906</v>
      </c>
      <c r="J203" s="9">
        <f t="shared" si="11"/>
        <v>1</v>
      </c>
    </row>
    <row r="204" spans="1:10" x14ac:dyDescent="0.25">
      <c r="A204" s="113" t="s">
        <v>201</v>
      </c>
      <c r="B204" s="115">
        <v>20449</v>
      </c>
      <c r="C204" s="115">
        <v>53368</v>
      </c>
      <c r="D204" s="116">
        <f t="shared" si="9"/>
        <v>0.38316968970169391</v>
      </c>
      <c r="E204" s="113" t="s">
        <v>201</v>
      </c>
      <c r="F204" s="115">
        <v>23131</v>
      </c>
      <c r="G204" s="115">
        <v>54621</v>
      </c>
      <c r="H204" s="117">
        <v>0.42349999999999999</v>
      </c>
      <c r="I204" s="122">
        <f t="shared" si="10"/>
        <v>-4.0330310298306082E-2</v>
      </c>
      <c r="J204" s="9">
        <f t="shared" si="11"/>
        <v>-1</v>
      </c>
    </row>
    <row r="205" spans="1:10" x14ac:dyDescent="0.25">
      <c r="A205" s="113" t="s">
        <v>202</v>
      </c>
      <c r="B205" s="114">
        <v>21996</v>
      </c>
      <c r="C205" s="115">
        <v>35568</v>
      </c>
      <c r="D205" s="116">
        <f t="shared" si="9"/>
        <v>0.61842105263157898</v>
      </c>
      <c r="E205" s="113" t="s">
        <v>202</v>
      </c>
      <c r="F205" s="115">
        <v>5221</v>
      </c>
      <c r="G205" s="115">
        <v>34662</v>
      </c>
      <c r="H205" s="117">
        <v>0.15060000000000001</v>
      </c>
      <c r="I205" s="122">
        <f t="shared" si="10"/>
        <v>0.46782105263157897</v>
      </c>
      <c r="J205" s="9">
        <f t="shared" si="11"/>
        <v>1</v>
      </c>
    </row>
    <row r="206" spans="1:10" x14ac:dyDescent="0.25">
      <c r="A206" s="113" t="s">
        <v>203</v>
      </c>
      <c r="B206" s="114">
        <v>11546</v>
      </c>
      <c r="C206" s="115">
        <v>18613</v>
      </c>
      <c r="D206" s="116">
        <f t="shared" si="9"/>
        <v>0.6203191317896094</v>
      </c>
      <c r="E206" s="113" t="s">
        <v>203</v>
      </c>
      <c r="F206" s="120">
        <v>806</v>
      </c>
      <c r="G206" s="115">
        <v>18198</v>
      </c>
      <c r="H206" s="117">
        <v>4.4299999999999999E-2</v>
      </c>
      <c r="I206" s="122">
        <f t="shared" si="10"/>
        <v>0.5760191317896094</v>
      </c>
      <c r="J206" s="9">
        <f t="shared" si="11"/>
        <v>1</v>
      </c>
    </row>
    <row r="207" spans="1:10" x14ac:dyDescent="0.25">
      <c r="A207" s="113" t="s">
        <v>721</v>
      </c>
      <c r="B207" s="114">
        <v>75793</v>
      </c>
      <c r="C207" s="115">
        <v>127748</v>
      </c>
      <c r="D207" s="116">
        <f t="shared" si="9"/>
        <v>0.59330087359488992</v>
      </c>
      <c r="E207" s="113" t="s">
        <v>511</v>
      </c>
      <c r="F207" s="115">
        <v>51728</v>
      </c>
      <c r="G207" s="115">
        <v>113088</v>
      </c>
      <c r="H207" s="117">
        <v>0.45739999999999997</v>
      </c>
      <c r="I207" s="122">
        <f t="shared" si="10"/>
        <v>0.13590087359488995</v>
      </c>
      <c r="J207" s="9">
        <f t="shared" si="11"/>
        <v>1</v>
      </c>
    </row>
    <row r="208" spans="1:10" x14ac:dyDescent="0.25">
      <c r="A208" s="113" t="s">
        <v>204</v>
      </c>
      <c r="B208" s="114">
        <v>45159</v>
      </c>
      <c r="C208" s="115">
        <v>61116</v>
      </c>
      <c r="D208" s="116">
        <f t="shared" si="9"/>
        <v>0.73890634203809147</v>
      </c>
      <c r="E208" s="113" t="s">
        <v>513</v>
      </c>
      <c r="F208" s="115">
        <v>3568</v>
      </c>
      <c r="G208" s="115">
        <v>57331</v>
      </c>
      <c r="H208" s="117">
        <v>6.2199999999999998E-2</v>
      </c>
      <c r="I208" s="122">
        <f t="shared" si="10"/>
        <v>0.67670634203809144</v>
      </c>
      <c r="J208" s="9">
        <f t="shared" si="11"/>
        <v>1</v>
      </c>
    </row>
    <row r="209" spans="1:10" x14ac:dyDescent="0.25">
      <c r="A209" s="113" t="s">
        <v>205</v>
      </c>
      <c r="B209" s="114">
        <v>9769</v>
      </c>
      <c r="C209" s="115">
        <v>16476</v>
      </c>
      <c r="D209" s="116">
        <f t="shared" si="9"/>
        <v>0.59292303957271186</v>
      </c>
      <c r="E209" s="113" t="s">
        <v>514</v>
      </c>
      <c r="F209" s="115">
        <v>3018</v>
      </c>
      <c r="G209" s="115">
        <v>14571</v>
      </c>
      <c r="H209" s="117">
        <v>0.20710000000000001</v>
      </c>
      <c r="I209" s="122">
        <f t="shared" si="10"/>
        <v>0.38582303957271186</v>
      </c>
      <c r="J209" s="9">
        <f t="shared" si="11"/>
        <v>1</v>
      </c>
    </row>
    <row r="210" spans="1:10" x14ac:dyDescent="0.25">
      <c r="A210" s="113" t="s">
        <v>206</v>
      </c>
      <c r="B210" s="114">
        <v>11369</v>
      </c>
      <c r="C210" s="115">
        <v>20656</v>
      </c>
      <c r="D210" s="116">
        <f t="shared" si="9"/>
        <v>0.55039697908597984</v>
      </c>
      <c r="E210" s="113" t="s">
        <v>206</v>
      </c>
      <c r="F210" s="115">
        <v>6819</v>
      </c>
      <c r="G210" s="115">
        <v>18947</v>
      </c>
      <c r="H210" s="117">
        <v>0.3599</v>
      </c>
      <c r="I210" s="122">
        <f t="shared" si="10"/>
        <v>0.19049697908597985</v>
      </c>
      <c r="J210" s="9">
        <f t="shared" si="11"/>
        <v>1</v>
      </c>
    </row>
    <row r="211" spans="1:10" x14ac:dyDescent="0.25">
      <c r="A211" s="113" t="s">
        <v>207</v>
      </c>
      <c r="B211" s="115">
        <v>5756</v>
      </c>
      <c r="C211" s="115">
        <v>19085</v>
      </c>
      <c r="D211" s="116">
        <f t="shared" si="9"/>
        <v>0.30159811370186013</v>
      </c>
      <c r="E211" s="113" t="s">
        <v>207</v>
      </c>
      <c r="F211" s="115">
        <v>6981</v>
      </c>
      <c r="G211" s="115">
        <v>16565</v>
      </c>
      <c r="H211" s="117">
        <v>0.4214</v>
      </c>
      <c r="I211" s="122">
        <f t="shared" si="10"/>
        <v>-0.11980188629813987</v>
      </c>
      <c r="J211" s="9">
        <f t="shared" si="11"/>
        <v>-1</v>
      </c>
    </row>
    <row r="212" spans="1:10" x14ac:dyDescent="0.25">
      <c r="A212" s="118" t="s">
        <v>720</v>
      </c>
      <c r="B212" s="114">
        <v>1194423</v>
      </c>
      <c r="C212" s="115">
        <v>2154032</v>
      </c>
      <c r="D212" s="116">
        <f t="shared" si="9"/>
        <v>0.55450568979476633</v>
      </c>
      <c r="E212" s="118" t="s">
        <v>720</v>
      </c>
      <c r="F212" s="115">
        <v>675495</v>
      </c>
      <c r="G212" s="115">
        <v>1978227</v>
      </c>
      <c r="H212" s="117">
        <v>0.34150000000000003</v>
      </c>
      <c r="I212" s="122">
        <f t="shared" si="10"/>
        <v>0.21300568979476631</v>
      </c>
      <c r="J212" s="9">
        <f t="shared" si="11"/>
        <v>1</v>
      </c>
    </row>
    <row r="213" spans="1:10" ht="36" x14ac:dyDescent="0.25">
      <c r="A213" s="113" t="s">
        <v>214</v>
      </c>
      <c r="B213" s="114">
        <v>46110</v>
      </c>
      <c r="C213" s="115">
        <v>80091</v>
      </c>
      <c r="D213" s="116">
        <f t="shared" si="9"/>
        <v>0.57572011836535941</v>
      </c>
      <c r="E213" s="113" t="s">
        <v>759</v>
      </c>
      <c r="F213" s="115">
        <v>40859</v>
      </c>
      <c r="G213" s="115">
        <v>76787</v>
      </c>
      <c r="H213" s="117">
        <f>F213/G213</f>
        <v>0.53210829958196049</v>
      </c>
      <c r="I213" s="122">
        <f t="shared" si="10"/>
        <v>4.3611818783398926E-2</v>
      </c>
      <c r="J213" s="9">
        <f t="shared" si="11"/>
        <v>1</v>
      </c>
    </row>
    <row r="214" spans="1:10" x14ac:dyDescent="0.25">
      <c r="A214" s="113" t="s">
        <v>208</v>
      </c>
      <c r="B214" s="115">
        <v>7549</v>
      </c>
      <c r="C214" s="115">
        <v>24926</v>
      </c>
      <c r="D214" s="116">
        <f t="shared" si="9"/>
        <v>0.30285645510711706</v>
      </c>
      <c r="E214" s="113" t="s">
        <v>208</v>
      </c>
      <c r="F214" s="115">
        <v>8898</v>
      </c>
      <c r="G214" s="115">
        <v>23379</v>
      </c>
      <c r="H214" s="117">
        <v>0.38059999999999999</v>
      </c>
      <c r="I214" s="122">
        <f t="shared" si="10"/>
        <v>-7.7743544892882932E-2</v>
      </c>
      <c r="J214" s="9">
        <f t="shared" si="11"/>
        <v>-1</v>
      </c>
    </row>
    <row r="215" spans="1:10" x14ac:dyDescent="0.25">
      <c r="A215" s="113" t="s">
        <v>213</v>
      </c>
      <c r="B215" s="115">
        <v>32041</v>
      </c>
      <c r="C215" s="115">
        <v>101462</v>
      </c>
      <c r="D215" s="116">
        <f t="shared" si="9"/>
        <v>0.31579310480771128</v>
      </c>
      <c r="E215" s="113" t="s">
        <v>213</v>
      </c>
      <c r="F215" s="115">
        <v>51651</v>
      </c>
      <c r="G215" s="115">
        <v>101394</v>
      </c>
      <c r="H215" s="117">
        <v>0.50939999999999996</v>
      </c>
      <c r="I215" s="122">
        <f t="shared" si="10"/>
        <v>-0.19360689519228869</v>
      </c>
      <c r="J215" s="9">
        <f t="shared" si="11"/>
        <v>-1</v>
      </c>
    </row>
    <row r="216" spans="1:10" x14ac:dyDescent="0.25">
      <c r="A216" s="113" t="s">
        <v>209</v>
      </c>
      <c r="B216" s="114">
        <v>20626</v>
      </c>
      <c r="C216" s="115">
        <v>36047</v>
      </c>
      <c r="D216" s="116">
        <f t="shared" si="9"/>
        <v>0.57219740893833049</v>
      </c>
      <c r="E216" s="113" t="s">
        <v>209</v>
      </c>
      <c r="F216" s="115">
        <v>19610</v>
      </c>
      <c r="G216" s="115">
        <v>33713</v>
      </c>
      <c r="H216" s="117">
        <v>0.58169999999999999</v>
      </c>
      <c r="I216" s="122">
        <f t="shared" si="10"/>
        <v>-9.5025910616695075E-3</v>
      </c>
      <c r="J216" s="9">
        <f t="shared" si="11"/>
        <v>0</v>
      </c>
    </row>
    <row r="217" spans="1:10" x14ac:dyDescent="0.25">
      <c r="A217" s="113" t="s">
        <v>210</v>
      </c>
      <c r="B217" s="114">
        <v>122586</v>
      </c>
      <c r="C217" s="115">
        <v>249402</v>
      </c>
      <c r="D217" s="116">
        <f t="shared" si="9"/>
        <v>0.4915197151586595</v>
      </c>
      <c r="E217" s="113" t="s">
        <v>210</v>
      </c>
      <c r="F217" s="115">
        <v>125797</v>
      </c>
      <c r="G217" s="115">
        <v>252878</v>
      </c>
      <c r="H217" s="117">
        <v>0.4975</v>
      </c>
      <c r="I217" s="122">
        <f t="shared" si="10"/>
        <v>-5.9802848413404996E-3</v>
      </c>
      <c r="J217" s="9">
        <f t="shared" si="11"/>
        <v>0</v>
      </c>
    </row>
    <row r="218" spans="1:10" ht="36" x14ac:dyDescent="0.25">
      <c r="A218" s="113" t="s">
        <v>211</v>
      </c>
      <c r="B218" s="115">
        <v>6308</v>
      </c>
      <c r="C218" s="115">
        <v>18491</v>
      </c>
      <c r="D218" s="116">
        <f t="shared" si="9"/>
        <v>0.34113893245362609</v>
      </c>
      <c r="E218" s="113" t="s">
        <v>760</v>
      </c>
      <c r="F218" s="115">
        <v>7298</v>
      </c>
      <c r="G218" s="115">
        <v>17614</v>
      </c>
      <c r="H218" s="117">
        <f>F218/G218</f>
        <v>0.41432951061655499</v>
      </c>
      <c r="I218" s="122">
        <f t="shared" si="10"/>
        <v>-7.3190578162928899E-2</v>
      </c>
      <c r="J218" s="9">
        <f t="shared" si="11"/>
        <v>-1</v>
      </c>
    </row>
    <row r="219" spans="1:10" x14ac:dyDescent="0.25">
      <c r="A219" s="113" t="s">
        <v>212</v>
      </c>
      <c r="B219" s="114">
        <v>16811</v>
      </c>
      <c r="C219" s="115">
        <v>31973</v>
      </c>
      <c r="D219" s="116">
        <f t="shared" si="9"/>
        <v>0.52578738310449447</v>
      </c>
      <c r="E219" s="113" t="s">
        <v>212</v>
      </c>
      <c r="F219" s="115">
        <v>17674</v>
      </c>
      <c r="G219" s="115">
        <v>29931</v>
      </c>
      <c r="H219" s="117">
        <v>0.59050000000000002</v>
      </c>
      <c r="I219" s="122">
        <f t="shared" si="10"/>
        <v>-6.4712616895505559E-2</v>
      </c>
      <c r="J219" s="9">
        <f t="shared" si="11"/>
        <v>-1</v>
      </c>
    </row>
    <row r="220" spans="1:10" x14ac:dyDescent="0.25">
      <c r="A220" s="113" t="s">
        <v>215</v>
      </c>
      <c r="B220" s="115">
        <v>8018</v>
      </c>
      <c r="C220" s="115">
        <v>25233</v>
      </c>
      <c r="D220" s="116">
        <f t="shared" si="9"/>
        <v>0.31775849086513691</v>
      </c>
      <c r="E220" s="113" t="s">
        <v>515</v>
      </c>
      <c r="F220" s="115">
        <v>10080</v>
      </c>
      <c r="G220" s="115">
        <v>24757</v>
      </c>
      <c r="H220" s="117">
        <v>0.40720000000000001</v>
      </c>
      <c r="I220" s="122">
        <f t="shared" si="10"/>
        <v>-8.9441509134863095E-2</v>
      </c>
      <c r="J220" s="9">
        <f t="shared" si="11"/>
        <v>-1</v>
      </c>
    </row>
    <row r="221" spans="1:10" x14ac:dyDescent="0.25">
      <c r="A221" s="118" t="s">
        <v>464</v>
      </c>
      <c r="B221" s="115">
        <v>260049</v>
      </c>
      <c r="C221" s="115">
        <v>567625</v>
      </c>
      <c r="D221" s="116">
        <f t="shared" si="9"/>
        <v>0.45813521250825812</v>
      </c>
      <c r="E221" s="118" t="s">
        <v>464</v>
      </c>
      <c r="F221" s="115">
        <v>281867</v>
      </c>
      <c r="G221" s="115">
        <v>560453</v>
      </c>
      <c r="H221" s="117">
        <v>0.50290000000000001</v>
      </c>
      <c r="I221" s="122">
        <f t="shared" si="10"/>
        <v>-4.4764787491741898E-2</v>
      </c>
      <c r="J221" s="9">
        <f t="shared" si="11"/>
        <v>-1</v>
      </c>
    </row>
    <row r="222" spans="1:10" x14ac:dyDescent="0.25">
      <c r="A222" s="113" t="s">
        <v>516</v>
      </c>
      <c r="B222" s="114">
        <v>5208</v>
      </c>
      <c r="C222" s="115">
        <v>10281</v>
      </c>
      <c r="D222" s="116">
        <f t="shared" si="9"/>
        <v>0.50656550919171284</v>
      </c>
      <c r="E222" s="113" t="s">
        <v>516</v>
      </c>
      <c r="F222" s="115">
        <v>4020</v>
      </c>
      <c r="G222" s="115">
        <v>8825</v>
      </c>
      <c r="H222" s="117">
        <v>0.45550000000000002</v>
      </c>
      <c r="I222" s="122">
        <f t="shared" si="10"/>
        <v>5.1065509191712821E-2</v>
      </c>
      <c r="J222" s="9">
        <f t="shared" si="11"/>
        <v>1</v>
      </c>
    </row>
    <row r="223" spans="1:10" x14ac:dyDescent="0.25">
      <c r="A223" s="113" t="s">
        <v>517</v>
      </c>
      <c r="B223" s="115">
        <v>21926</v>
      </c>
      <c r="C223" s="115">
        <v>59323</v>
      </c>
      <c r="D223" s="116">
        <f t="shared" si="9"/>
        <v>0.36960369502553814</v>
      </c>
      <c r="E223" s="113" t="s">
        <v>517</v>
      </c>
      <c r="F223" s="115">
        <v>19690</v>
      </c>
      <c r="G223" s="115">
        <v>53608</v>
      </c>
      <c r="H223" s="117">
        <v>0.36730000000000002</v>
      </c>
      <c r="I223" s="122">
        <f t="shared" si="10"/>
        <v>2.3036950255381217E-3</v>
      </c>
      <c r="J223" s="9">
        <f t="shared" si="11"/>
        <v>0</v>
      </c>
    </row>
    <row r="224" spans="1:10" x14ac:dyDescent="0.25">
      <c r="A224" s="113" t="s">
        <v>216</v>
      </c>
      <c r="B224" s="114">
        <v>9008</v>
      </c>
      <c r="C224" s="115">
        <v>13442</v>
      </c>
      <c r="D224" s="116">
        <f t="shared" si="9"/>
        <v>0.67013837226603179</v>
      </c>
      <c r="E224" s="113" t="s">
        <v>216</v>
      </c>
      <c r="F224" s="115">
        <v>8639</v>
      </c>
      <c r="G224" s="115">
        <v>12109</v>
      </c>
      <c r="H224" s="117">
        <v>0.71340000000000003</v>
      </c>
      <c r="I224" s="122">
        <f t="shared" si="10"/>
        <v>-4.3261627733968244E-2</v>
      </c>
      <c r="J224" s="9">
        <f t="shared" si="11"/>
        <v>-1</v>
      </c>
    </row>
    <row r="225" spans="1:10" x14ac:dyDescent="0.25">
      <c r="A225" s="113" t="s">
        <v>219</v>
      </c>
      <c r="B225" s="114">
        <v>49754</v>
      </c>
      <c r="C225" s="115">
        <v>87245</v>
      </c>
      <c r="D225" s="116">
        <f t="shared" si="9"/>
        <v>0.57027909908877294</v>
      </c>
      <c r="E225" s="113" t="s">
        <v>219</v>
      </c>
      <c r="F225" s="115">
        <v>37584</v>
      </c>
      <c r="G225" s="115">
        <v>71810</v>
      </c>
      <c r="H225" s="117">
        <v>0.52339999999999998</v>
      </c>
      <c r="I225" s="122">
        <f t="shared" si="10"/>
        <v>4.6879099088772969E-2</v>
      </c>
      <c r="J225" s="9">
        <f t="shared" si="11"/>
        <v>1</v>
      </c>
    </row>
    <row r="226" spans="1:10" x14ac:dyDescent="0.25">
      <c r="A226" s="113" t="s">
        <v>218</v>
      </c>
      <c r="B226" s="115">
        <v>52603</v>
      </c>
      <c r="C226" s="115">
        <v>128149</v>
      </c>
      <c r="D226" s="116">
        <f t="shared" si="9"/>
        <v>0.41048310950534145</v>
      </c>
      <c r="E226" s="113" t="s">
        <v>218</v>
      </c>
      <c r="F226" s="115">
        <v>46736</v>
      </c>
      <c r="G226" s="115">
        <v>116719</v>
      </c>
      <c r="H226" s="117">
        <v>0.40039999999999998</v>
      </c>
      <c r="I226" s="122">
        <f t="shared" si="10"/>
        <v>1.008310950534147E-2</v>
      </c>
      <c r="J226" s="9">
        <f t="shared" si="11"/>
        <v>0</v>
      </c>
    </row>
    <row r="227" spans="1:10" x14ac:dyDescent="0.25">
      <c r="A227" s="113" t="s">
        <v>518</v>
      </c>
      <c r="B227" s="114">
        <v>22441</v>
      </c>
      <c r="C227" s="115">
        <v>40129</v>
      </c>
      <c r="D227" s="116">
        <f t="shared" si="9"/>
        <v>0.55922151062822401</v>
      </c>
      <c r="E227" s="113" t="s">
        <v>518</v>
      </c>
      <c r="F227" s="115">
        <v>17802</v>
      </c>
      <c r="G227" s="115">
        <v>34438</v>
      </c>
      <c r="H227" s="117">
        <v>0.51690000000000003</v>
      </c>
      <c r="I227" s="122">
        <f t="shared" si="10"/>
        <v>4.2321510628223979E-2</v>
      </c>
      <c r="J227" s="9">
        <f t="shared" si="11"/>
        <v>1</v>
      </c>
    </row>
    <row r="228" spans="1:10" x14ac:dyDescent="0.25">
      <c r="A228" s="113" t="s">
        <v>722</v>
      </c>
      <c r="B228" s="114">
        <v>15575</v>
      </c>
      <c r="C228" s="115">
        <v>27881</v>
      </c>
      <c r="D228" s="116">
        <f t="shared" si="9"/>
        <v>0.5586241526487572</v>
      </c>
      <c r="E228" s="113" t="s">
        <v>222</v>
      </c>
      <c r="F228" s="115">
        <v>13827</v>
      </c>
      <c r="G228" s="115">
        <v>25084</v>
      </c>
      <c r="H228" s="117">
        <v>0.55120000000000002</v>
      </c>
      <c r="I228" s="122">
        <f t="shared" si="10"/>
        <v>7.4241526487571763E-3</v>
      </c>
      <c r="J228" s="9">
        <f t="shared" si="11"/>
        <v>0</v>
      </c>
    </row>
    <row r="229" spans="1:10" x14ac:dyDescent="0.25">
      <c r="A229" s="113" t="s">
        <v>519</v>
      </c>
      <c r="B229" s="115">
        <v>5764</v>
      </c>
      <c r="C229" s="115">
        <v>24345</v>
      </c>
      <c r="D229" s="116">
        <f t="shared" si="9"/>
        <v>0.23676319572807558</v>
      </c>
      <c r="E229" s="113" t="s">
        <v>519</v>
      </c>
      <c r="F229" s="115">
        <v>8835</v>
      </c>
      <c r="G229" s="115">
        <v>24181</v>
      </c>
      <c r="H229" s="117">
        <v>0.3654</v>
      </c>
      <c r="I229" s="122">
        <f t="shared" si="10"/>
        <v>-0.12863680427192442</v>
      </c>
      <c r="J229" s="9">
        <f t="shared" si="11"/>
        <v>-1</v>
      </c>
    </row>
    <row r="230" spans="1:10" x14ac:dyDescent="0.25">
      <c r="A230" s="118" t="s">
        <v>465</v>
      </c>
      <c r="B230" s="115">
        <v>182279</v>
      </c>
      <c r="C230" s="115">
        <v>390795</v>
      </c>
      <c r="D230" s="116">
        <f t="shared" si="9"/>
        <v>0.46643124912038281</v>
      </c>
      <c r="E230" s="118" t="s">
        <v>465</v>
      </c>
      <c r="F230" s="115">
        <v>157133</v>
      </c>
      <c r="G230" s="115">
        <v>346774</v>
      </c>
      <c r="H230" s="117">
        <v>0.4531</v>
      </c>
      <c r="I230" s="122">
        <f t="shared" si="10"/>
        <v>1.3331249120382804E-2</v>
      </c>
      <c r="J230" s="9">
        <f t="shared" si="11"/>
        <v>0</v>
      </c>
    </row>
    <row r="231" spans="1:10" x14ac:dyDescent="0.25">
      <c r="A231" s="113" t="s">
        <v>224</v>
      </c>
      <c r="B231" s="114">
        <v>85613</v>
      </c>
      <c r="C231" s="115">
        <v>101183</v>
      </c>
      <c r="D231" s="116">
        <f t="shared" si="9"/>
        <v>0.84612039571864839</v>
      </c>
      <c r="E231" s="113" t="s">
        <v>224</v>
      </c>
      <c r="F231" s="115">
        <v>72621</v>
      </c>
      <c r="G231" s="115">
        <v>93582</v>
      </c>
      <c r="H231" s="117">
        <v>0.77600000000000002</v>
      </c>
      <c r="I231" s="122">
        <f t="shared" si="10"/>
        <v>7.0120395718648365E-2</v>
      </c>
      <c r="J231" s="9">
        <f t="shared" si="11"/>
        <v>1</v>
      </c>
    </row>
    <row r="232" spans="1:10" x14ac:dyDescent="0.25">
      <c r="A232" s="113" t="s">
        <v>226</v>
      </c>
      <c r="B232" s="114">
        <v>103286</v>
      </c>
      <c r="C232" s="115">
        <v>117638</v>
      </c>
      <c r="D232" s="116">
        <f t="shared" si="9"/>
        <v>0.87799860589265377</v>
      </c>
      <c r="E232" s="113" t="s">
        <v>520</v>
      </c>
      <c r="F232" s="115">
        <v>82301</v>
      </c>
      <c r="G232" s="115">
        <v>96618</v>
      </c>
      <c r="H232" s="117">
        <v>0.8518</v>
      </c>
      <c r="I232" s="122">
        <f t="shared" si="10"/>
        <v>2.619860589265377E-2</v>
      </c>
      <c r="J232" s="9">
        <f t="shared" si="11"/>
        <v>1</v>
      </c>
    </row>
    <row r="233" spans="1:10" x14ac:dyDescent="0.25">
      <c r="A233" s="113" t="s">
        <v>225</v>
      </c>
      <c r="B233" s="114">
        <v>70003</v>
      </c>
      <c r="C233" s="115">
        <v>76340</v>
      </c>
      <c r="D233" s="116">
        <f t="shared" si="9"/>
        <v>0.91698978255174224</v>
      </c>
      <c r="E233" s="113" t="s">
        <v>225</v>
      </c>
      <c r="F233" s="115">
        <v>56138</v>
      </c>
      <c r="G233" s="115">
        <v>66797</v>
      </c>
      <c r="H233" s="117">
        <v>0.84040000000000004</v>
      </c>
      <c r="I233" s="122">
        <f t="shared" si="10"/>
        <v>7.6589782551742203E-2</v>
      </c>
      <c r="J233" s="9">
        <f t="shared" si="11"/>
        <v>1</v>
      </c>
    </row>
    <row r="234" spans="1:10" x14ac:dyDescent="0.25">
      <c r="A234" s="113" t="s">
        <v>227</v>
      </c>
      <c r="B234" s="115">
        <v>11251</v>
      </c>
      <c r="C234" s="115">
        <v>32112</v>
      </c>
      <c r="D234" s="116">
        <f t="shared" si="9"/>
        <v>0.35036746387643247</v>
      </c>
      <c r="E234" s="113" t="s">
        <v>227</v>
      </c>
      <c r="F234" s="115">
        <v>10730</v>
      </c>
      <c r="G234" s="115">
        <v>27999</v>
      </c>
      <c r="H234" s="117">
        <v>0.38319999999999999</v>
      </c>
      <c r="I234" s="122">
        <f t="shared" si="10"/>
        <v>-3.2832536123567513E-2</v>
      </c>
      <c r="J234" s="9">
        <f t="shared" si="11"/>
        <v>-1</v>
      </c>
    </row>
    <row r="235" spans="1:10" x14ac:dyDescent="0.25">
      <c r="A235" s="113" t="s">
        <v>228</v>
      </c>
      <c r="B235" s="115">
        <v>27273</v>
      </c>
      <c r="C235" s="115">
        <v>79521</v>
      </c>
      <c r="D235" s="116">
        <f t="shared" si="9"/>
        <v>0.34296600897876034</v>
      </c>
      <c r="E235" s="113" t="s">
        <v>228</v>
      </c>
      <c r="F235" s="115">
        <v>39425</v>
      </c>
      <c r="G235" s="115">
        <v>73938</v>
      </c>
      <c r="H235" s="117">
        <v>0.53320000000000001</v>
      </c>
      <c r="I235" s="122">
        <f t="shared" si="10"/>
        <v>-0.19023399102123967</v>
      </c>
      <c r="J235" s="9">
        <f t="shared" si="11"/>
        <v>-1</v>
      </c>
    </row>
    <row r="236" spans="1:10" x14ac:dyDescent="0.25">
      <c r="A236" s="113" t="s">
        <v>229</v>
      </c>
      <c r="B236" s="114">
        <v>178342</v>
      </c>
      <c r="C236" s="115">
        <v>288282</v>
      </c>
      <c r="D236" s="116">
        <f t="shared" si="9"/>
        <v>0.6186373065262486</v>
      </c>
      <c r="E236" s="113" t="s">
        <v>229</v>
      </c>
      <c r="F236" s="115">
        <v>164779</v>
      </c>
      <c r="G236" s="115">
        <v>247705</v>
      </c>
      <c r="H236" s="117">
        <v>0.66520000000000001</v>
      </c>
      <c r="I236" s="122">
        <f t="shared" si="10"/>
        <v>-4.6562693473751415E-2</v>
      </c>
      <c r="J236" s="9">
        <f t="shared" si="11"/>
        <v>-1</v>
      </c>
    </row>
    <row r="237" spans="1:10" x14ac:dyDescent="0.25">
      <c r="A237" s="113" t="s">
        <v>230</v>
      </c>
      <c r="B237" s="115">
        <v>15721</v>
      </c>
      <c r="C237" s="115">
        <v>36254</v>
      </c>
      <c r="D237" s="116">
        <f t="shared" si="9"/>
        <v>0.43363490925139297</v>
      </c>
      <c r="E237" s="113" t="s">
        <v>230</v>
      </c>
      <c r="F237" s="115">
        <v>19030</v>
      </c>
      <c r="G237" s="115">
        <v>35348</v>
      </c>
      <c r="H237" s="117">
        <v>0.53839999999999999</v>
      </c>
      <c r="I237" s="122">
        <f t="shared" si="10"/>
        <v>-0.10476509074860701</v>
      </c>
      <c r="J237" s="9">
        <f t="shared" si="11"/>
        <v>-1</v>
      </c>
    </row>
    <row r="238" spans="1:10" x14ac:dyDescent="0.25">
      <c r="A238" s="113" t="s">
        <v>231</v>
      </c>
      <c r="B238" s="114">
        <v>77706</v>
      </c>
      <c r="C238" s="115">
        <v>85319</v>
      </c>
      <c r="D238" s="116">
        <f t="shared" si="9"/>
        <v>0.91077016842672798</v>
      </c>
      <c r="E238" s="113" t="s">
        <v>231</v>
      </c>
      <c r="F238" s="115">
        <v>60352</v>
      </c>
      <c r="G238" s="115">
        <v>71855</v>
      </c>
      <c r="H238" s="117">
        <v>0.83989999999999998</v>
      </c>
      <c r="I238" s="122">
        <f t="shared" si="10"/>
        <v>7.0870168426727997E-2</v>
      </c>
      <c r="J238" s="9">
        <f t="shared" si="11"/>
        <v>1</v>
      </c>
    </row>
    <row r="239" spans="1:10" x14ac:dyDescent="0.25">
      <c r="A239" s="113" t="s">
        <v>232</v>
      </c>
      <c r="B239" s="114">
        <v>65866</v>
      </c>
      <c r="C239" s="115">
        <v>73679</v>
      </c>
      <c r="D239" s="116">
        <f t="shared" si="9"/>
        <v>0.89395892995290382</v>
      </c>
      <c r="E239" s="113" t="s">
        <v>232</v>
      </c>
      <c r="F239" s="115">
        <v>53702</v>
      </c>
      <c r="G239" s="115">
        <v>62266</v>
      </c>
      <c r="H239" s="117">
        <v>0.86250000000000004</v>
      </c>
      <c r="I239" s="122">
        <f t="shared" si="10"/>
        <v>3.145892995290378E-2</v>
      </c>
      <c r="J239" s="9">
        <f t="shared" si="11"/>
        <v>1</v>
      </c>
    </row>
    <row r="240" spans="1:10" x14ac:dyDescent="0.25">
      <c r="A240" s="113" t="s">
        <v>724</v>
      </c>
      <c r="B240" s="114">
        <v>33430</v>
      </c>
      <c r="C240" s="115">
        <v>35201</v>
      </c>
      <c r="D240" s="116">
        <f t="shared" si="9"/>
        <v>0.9496889292917815</v>
      </c>
      <c r="E240" s="113" t="s">
        <v>521</v>
      </c>
      <c r="F240" s="115">
        <v>26383</v>
      </c>
      <c r="G240" s="115">
        <v>31105</v>
      </c>
      <c r="H240" s="117">
        <v>0.84819999999999995</v>
      </c>
      <c r="I240" s="122">
        <f t="shared" si="10"/>
        <v>0.10148892929178155</v>
      </c>
      <c r="J240" s="9">
        <f t="shared" si="11"/>
        <v>1</v>
      </c>
    </row>
    <row r="241" spans="1:10" ht="54" x14ac:dyDescent="0.25">
      <c r="A241" s="113" t="s">
        <v>234</v>
      </c>
      <c r="B241" s="114">
        <v>18449</v>
      </c>
      <c r="C241" s="115">
        <v>21108</v>
      </c>
      <c r="D241" s="116">
        <f t="shared" si="9"/>
        <v>0.87402880424483609</v>
      </c>
      <c r="E241" s="113" t="s">
        <v>767</v>
      </c>
      <c r="F241" s="115">
        <v>14690</v>
      </c>
      <c r="G241" s="115">
        <v>17268</v>
      </c>
      <c r="H241" s="117">
        <f>F241/G241</f>
        <v>0.85070650914987256</v>
      </c>
      <c r="I241" s="122">
        <f t="shared" si="10"/>
        <v>2.332229509496353E-2</v>
      </c>
      <c r="J241" s="9">
        <f t="shared" si="11"/>
        <v>0</v>
      </c>
    </row>
    <row r="242" spans="1:10" x14ac:dyDescent="0.25">
      <c r="A242" s="113" t="s">
        <v>235</v>
      </c>
      <c r="B242" s="114">
        <v>22904</v>
      </c>
      <c r="C242" s="115">
        <v>25486</v>
      </c>
      <c r="D242" s="116">
        <f t="shared" si="9"/>
        <v>0.89868947657537468</v>
      </c>
      <c r="E242" s="113" t="s">
        <v>522</v>
      </c>
      <c r="F242" s="115">
        <v>19798</v>
      </c>
      <c r="G242" s="115">
        <v>23094</v>
      </c>
      <c r="H242" s="117">
        <v>0.85729999999999995</v>
      </c>
      <c r="I242" s="122">
        <f t="shared" si="10"/>
        <v>4.1389476575374728E-2</v>
      </c>
      <c r="J242" s="9">
        <f t="shared" si="11"/>
        <v>1</v>
      </c>
    </row>
    <row r="243" spans="1:10" x14ac:dyDescent="0.25">
      <c r="A243" s="113" t="s">
        <v>236</v>
      </c>
      <c r="B243" s="114">
        <v>33947</v>
      </c>
      <c r="C243" s="115">
        <v>38815</v>
      </c>
      <c r="D243" s="116">
        <f t="shared" si="9"/>
        <v>0.87458456782171845</v>
      </c>
      <c r="E243" s="113" t="s">
        <v>236</v>
      </c>
      <c r="F243" s="115">
        <v>27199</v>
      </c>
      <c r="G243" s="115">
        <v>32944</v>
      </c>
      <c r="H243" s="117">
        <v>0.8256</v>
      </c>
      <c r="I243" s="122">
        <f t="shared" si="10"/>
        <v>4.898456782171845E-2</v>
      </c>
      <c r="J243" s="9">
        <f t="shared" si="11"/>
        <v>1</v>
      </c>
    </row>
    <row r="244" spans="1:10" x14ac:dyDescent="0.25">
      <c r="A244" s="113" t="s">
        <v>237</v>
      </c>
      <c r="B244" s="114">
        <v>26758</v>
      </c>
      <c r="C244" s="115">
        <v>28645</v>
      </c>
      <c r="D244" s="116">
        <f t="shared" si="9"/>
        <v>0.93412462908011873</v>
      </c>
      <c r="E244" s="113" t="s">
        <v>237</v>
      </c>
      <c r="F244" s="115">
        <v>21895</v>
      </c>
      <c r="G244" s="115">
        <v>25384</v>
      </c>
      <c r="H244" s="117">
        <v>0.86260000000000003</v>
      </c>
      <c r="I244" s="122">
        <f t="shared" si="10"/>
        <v>7.1524629080118696E-2</v>
      </c>
      <c r="J244" s="9">
        <f t="shared" si="11"/>
        <v>1</v>
      </c>
    </row>
    <row r="245" spans="1:10" x14ac:dyDescent="0.25">
      <c r="A245" s="113" t="s">
        <v>238</v>
      </c>
      <c r="B245" s="114">
        <v>19981</v>
      </c>
      <c r="C245" s="115">
        <v>22144</v>
      </c>
      <c r="D245" s="116">
        <f t="shared" si="9"/>
        <v>0.9023211705202312</v>
      </c>
      <c r="E245" s="113" t="s">
        <v>238</v>
      </c>
      <c r="F245" s="115">
        <v>16878</v>
      </c>
      <c r="G245" s="115">
        <v>19734</v>
      </c>
      <c r="H245" s="117">
        <v>0.85529999999999995</v>
      </c>
      <c r="I245" s="122">
        <f t="shared" si="10"/>
        <v>4.7021170520231248E-2</v>
      </c>
      <c r="J245" s="9">
        <f t="shared" si="11"/>
        <v>1</v>
      </c>
    </row>
    <row r="246" spans="1:10" ht="72" x14ac:dyDescent="0.25">
      <c r="A246" s="113" t="s">
        <v>239</v>
      </c>
      <c r="B246" s="114">
        <v>55786</v>
      </c>
      <c r="C246" s="115">
        <v>61219</v>
      </c>
      <c r="D246" s="116">
        <f t="shared" si="9"/>
        <v>0.91125304235613125</v>
      </c>
      <c r="E246" s="113" t="s">
        <v>768</v>
      </c>
      <c r="F246" s="115">
        <v>45048</v>
      </c>
      <c r="G246" s="115">
        <v>53566</v>
      </c>
      <c r="H246" s="117">
        <f>F246/G246</f>
        <v>0.84098121943023563</v>
      </c>
      <c r="I246" s="122">
        <f t="shared" si="10"/>
        <v>7.0271822925895622E-2</v>
      </c>
      <c r="J246" s="9">
        <f t="shared" si="11"/>
        <v>1</v>
      </c>
    </row>
    <row r="247" spans="1:10" x14ac:dyDescent="0.25">
      <c r="A247" s="113" t="s">
        <v>240</v>
      </c>
      <c r="B247" s="115">
        <v>7259</v>
      </c>
      <c r="C247" s="115">
        <v>25320</v>
      </c>
      <c r="D247" s="116">
        <f t="shared" si="9"/>
        <v>0.28669036334913112</v>
      </c>
      <c r="E247" s="113" t="s">
        <v>240</v>
      </c>
      <c r="F247" s="115">
        <v>11263</v>
      </c>
      <c r="G247" s="115">
        <v>23071</v>
      </c>
      <c r="H247" s="117">
        <v>0.48820000000000002</v>
      </c>
      <c r="I247" s="122">
        <f t="shared" si="10"/>
        <v>-0.20150963665086891</v>
      </c>
      <c r="J247" s="9">
        <f t="shared" si="11"/>
        <v>-1</v>
      </c>
    </row>
    <row r="248" spans="1:10" x14ac:dyDescent="0.25">
      <c r="A248" s="113" t="s">
        <v>241</v>
      </c>
      <c r="B248" s="115">
        <v>6892</v>
      </c>
      <c r="C248" s="115">
        <v>23131</v>
      </c>
      <c r="D248" s="116">
        <f t="shared" si="9"/>
        <v>0.29795512515671607</v>
      </c>
      <c r="E248" s="113" t="s">
        <v>241</v>
      </c>
      <c r="F248" s="115">
        <v>10222</v>
      </c>
      <c r="G248" s="115">
        <v>22113</v>
      </c>
      <c r="H248" s="117">
        <v>0.46229999999999999</v>
      </c>
      <c r="I248" s="122">
        <f t="shared" si="10"/>
        <v>-0.16434487484328392</v>
      </c>
      <c r="J248" s="9">
        <f t="shared" si="11"/>
        <v>-1</v>
      </c>
    </row>
    <row r="249" spans="1:10" x14ac:dyDescent="0.25">
      <c r="A249" s="113" t="s">
        <v>242</v>
      </c>
      <c r="B249" s="114">
        <v>15227</v>
      </c>
      <c r="C249" s="115">
        <v>27271</v>
      </c>
      <c r="D249" s="116">
        <f t="shared" si="9"/>
        <v>0.55835869605074984</v>
      </c>
      <c r="E249" s="113" t="s">
        <v>242</v>
      </c>
      <c r="F249" s="115">
        <v>17940</v>
      </c>
      <c r="G249" s="115">
        <v>26629</v>
      </c>
      <c r="H249" s="117">
        <v>0.67369999999999997</v>
      </c>
      <c r="I249" s="122">
        <f t="shared" si="10"/>
        <v>-0.11534130394925013</v>
      </c>
      <c r="J249" s="9">
        <f t="shared" si="11"/>
        <v>-1</v>
      </c>
    </row>
    <row r="250" spans="1:10" ht="36" x14ac:dyDescent="0.25">
      <c r="A250" s="118" t="s">
        <v>723</v>
      </c>
      <c r="B250" s="114">
        <v>875694</v>
      </c>
      <c r="C250" s="115">
        <v>1198668</v>
      </c>
      <c r="D250" s="116">
        <f t="shared" si="9"/>
        <v>0.73055591706794543</v>
      </c>
      <c r="E250" s="118" t="s">
        <v>723</v>
      </c>
      <c r="F250" s="115">
        <v>770394</v>
      </c>
      <c r="G250" s="115">
        <v>1051016</v>
      </c>
      <c r="H250" s="117">
        <v>0.73299999999999998</v>
      </c>
      <c r="I250" s="122">
        <f t="shared" si="10"/>
        <v>-2.4440829320545587E-3</v>
      </c>
      <c r="J250" s="9">
        <f t="shared" si="11"/>
        <v>0</v>
      </c>
    </row>
    <row r="251" spans="1:10" x14ac:dyDescent="0.25">
      <c r="A251" s="113" t="s">
        <v>523</v>
      </c>
      <c r="B251" s="114">
        <v>35586</v>
      </c>
      <c r="C251" s="115">
        <v>57869</v>
      </c>
      <c r="D251" s="116">
        <f t="shared" si="9"/>
        <v>0.61494064179439767</v>
      </c>
      <c r="E251" s="113" t="s">
        <v>523</v>
      </c>
      <c r="F251" s="115">
        <v>28610</v>
      </c>
      <c r="G251" s="115">
        <v>52856</v>
      </c>
      <c r="H251" s="117">
        <v>0.5413</v>
      </c>
      <c r="I251" s="122">
        <f t="shared" si="10"/>
        <v>7.3640641794397665E-2</v>
      </c>
      <c r="J251" s="9">
        <f t="shared" si="11"/>
        <v>1</v>
      </c>
    </row>
    <row r="252" spans="1:10" x14ac:dyDescent="0.25">
      <c r="A252" s="113" t="s">
        <v>261</v>
      </c>
      <c r="B252" s="115">
        <v>11744</v>
      </c>
      <c r="C252" s="115">
        <v>26639</v>
      </c>
      <c r="D252" s="116">
        <f t="shared" si="9"/>
        <v>0.44085738954164944</v>
      </c>
      <c r="E252" s="113" t="s">
        <v>261</v>
      </c>
      <c r="F252" s="115">
        <v>11868</v>
      </c>
      <c r="G252" s="115">
        <v>24913</v>
      </c>
      <c r="H252" s="117">
        <v>0.47639999999999999</v>
      </c>
      <c r="I252" s="122">
        <f t="shared" si="10"/>
        <v>-3.5542610458350554E-2</v>
      </c>
      <c r="J252" s="9">
        <f t="shared" si="11"/>
        <v>-1</v>
      </c>
    </row>
    <row r="253" spans="1:10" x14ac:dyDescent="0.25">
      <c r="A253" s="113" t="s">
        <v>262</v>
      </c>
      <c r="B253" s="114">
        <v>22927</v>
      </c>
      <c r="C253" s="115">
        <v>40072</v>
      </c>
      <c r="D253" s="116">
        <f t="shared" si="9"/>
        <v>0.57214513875024953</v>
      </c>
      <c r="E253" s="113" t="s">
        <v>262</v>
      </c>
      <c r="F253" s="115">
        <v>19786</v>
      </c>
      <c r="G253" s="115">
        <v>36735</v>
      </c>
      <c r="H253" s="117">
        <v>0.53859999999999997</v>
      </c>
      <c r="I253" s="122">
        <f t="shared" si="10"/>
        <v>3.3545138750249559E-2</v>
      </c>
      <c r="J253" s="9">
        <f t="shared" si="11"/>
        <v>1</v>
      </c>
    </row>
    <row r="254" spans="1:10" x14ac:dyDescent="0.25">
      <c r="A254" s="113" t="s">
        <v>263</v>
      </c>
      <c r="B254" s="114">
        <v>35272</v>
      </c>
      <c r="C254" s="115">
        <v>61032</v>
      </c>
      <c r="D254" s="116">
        <f t="shared" si="9"/>
        <v>0.57792633372656965</v>
      </c>
      <c r="E254" s="113" t="s">
        <v>263</v>
      </c>
      <c r="F254" s="115">
        <v>36296</v>
      </c>
      <c r="G254" s="115">
        <v>60009</v>
      </c>
      <c r="H254" s="117">
        <v>0.6048</v>
      </c>
      <c r="I254" s="122">
        <f t="shared" si="10"/>
        <v>-2.6873666273430352E-2</v>
      </c>
      <c r="J254" s="9">
        <f t="shared" si="11"/>
        <v>-1</v>
      </c>
    </row>
    <row r="255" spans="1:10" x14ac:dyDescent="0.25">
      <c r="A255" s="113" t="s">
        <v>264</v>
      </c>
      <c r="B255" s="115">
        <v>12402</v>
      </c>
      <c r="C255" s="115">
        <v>29520</v>
      </c>
      <c r="D255" s="116">
        <f t="shared" si="9"/>
        <v>0.42012195121951218</v>
      </c>
      <c r="E255" s="113" t="s">
        <v>264</v>
      </c>
      <c r="F255" s="115">
        <v>13592</v>
      </c>
      <c r="G255" s="115">
        <v>28588</v>
      </c>
      <c r="H255" s="117">
        <v>0.47539999999999999</v>
      </c>
      <c r="I255" s="122">
        <f t="shared" si="10"/>
        <v>-5.527804878048781E-2</v>
      </c>
      <c r="J255" s="9">
        <f t="shared" si="11"/>
        <v>-1</v>
      </c>
    </row>
    <row r="256" spans="1:10" x14ac:dyDescent="0.25">
      <c r="A256" s="113" t="s">
        <v>265</v>
      </c>
      <c r="B256" s="114">
        <v>12702</v>
      </c>
      <c r="C256" s="115">
        <v>19555</v>
      </c>
      <c r="D256" s="116">
        <f t="shared" si="9"/>
        <v>0.64955254410636665</v>
      </c>
      <c r="E256" s="113" t="s">
        <v>265</v>
      </c>
      <c r="F256" s="115">
        <v>13298</v>
      </c>
      <c r="G256" s="115">
        <v>20041</v>
      </c>
      <c r="H256" s="117">
        <v>0.66349999999999998</v>
      </c>
      <c r="I256" s="122">
        <f t="shared" si="10"/>
        <v>-1.3947455893633331E-2</v>
      </c>
      <c r="J256" s="9">
        <f t="shared" si="11"/>
        <v>0</v>
      </c>
    </row>
    <row r="257" spans="1:10" x14ac:dyDescent="0.25">
      <c r="A257" s="113" t="s">
        <v>266</v>
      </c>
      <c r="B257" s="114">
        <v>60410</v>
      </c>
      <c r="C257" s="115">
        <v>120200</v>
      </c>
      <c r="D257" s="116">
        <f t="shared" si="9"/>
        <v>0.5025790349417637</v>
      </c>
      <c r="E257" s="113" t="s">
        <v>266</v>
      </c>
      <c r="F257" s="115">
        <v>49439</v>
      </c>
      <c r="G257" s="115">
        <v>108053</v>
      </c>
      <c r="H257" s="117">
        <v>0.45750000000000002</v>
      </c>
      <c r="I257" s="122">
        <f t="shared" si="10"/>
        <v>4.5079034941763685E-2</v>
      </c>
      <c r="J257" s="9">
        <f t="shared" si="11"/>
        <v>1</v>
      </c>
    </row>
    <row r="258" spans="1:10" x14ac:dyDescent="0.25">
      <c r="A258" s="113" t="s">
        <v>267</v>
      </c>
      <c r="B258" s="115">
        <v>15696</v>
      </c>
      <c r="C258" s="115">
        <v>33311</v>
      </c>
      <c r="D258" s="116">
        <f t="shared" si="9"/>
        <v>0.47119570111975023</v>
      </c>
      <c r="E258" s="113" t="s">
        <v>267</v>
      </c>
      <c r="F258" s="115">
        <v>18593</v>
      </c>
      <c r="G258" s="115">
        <v>32899</v>
      </c>
      <c r="H258" s="117">
        <v>0.56520000000000004</v>
      </c>
      <c r="I258" s="122">
        <f t="shared" si="10"/>
        <v>-9.4004298880249804E-2</v>
      </c>
      <c r="J258" s="9">
        <f t="shared" si="11"/>
        <v>-1</v>
      </c>
    </row>
    <row r="259" spans="1:10" x14ac:dyDescent="0.25">
      <c r="A259" s="113" t="s">
        <v>726</v>
      </c>
      <c r="B259" s="114">
        <v>16284</v>
      </c>
      <c r="C259" s="115">
        <v>29368</v>
      </c>
      <c r="D259" s="116">
        <f t="shared" ref="D259:D322" si="12">B259/C259</f>
        <v>0.55448106782892947</v>
      </c>
      <c r="E259" s="113" t="s">
        <v>268</v>
      </c>
      <c r="F259" s="115">
        <v>14089</v>
      </c>
      <c r="G259" s="115">
        <v>28047</v>
      </c>
      <c r="H259" s="117">
        <v>0.50229999999999997</v>
      </c>
      <c r="I259" s="122">
        <f t="shared" ref="I259:I322" si="13">D259-H259</f>
        <v>5.2181067828929506E-2</v>
      </c>
      <c r="J259" s="9">
        <f t="shared" si="11"/>
        <v>1</v>
      </c>
    </row>
    <row r="260" spans="1:10" x14ac:dyDescent="0.25">
      <c r="A260" s="113" t="s">
        <v>524</v>
      </c>
      <c r="B260" s="114">
        <v>13467</v>
      </c>
      <c r="C260" s="115">
        <v>20374</v>
      </c>
      <c r="D260" s="116">
        <f t="shared" si="12"/>
        <v>0.66098949641700211</v>
      </c>
      <c r="E260" s="113" t="s">
        <v>524</v>
      </c>
      <c r="F260" s="115">
        <v>12246</v>
      </c>
      <c r="G260" s="115">
        <v>18317</v>
      </c>
      <c r="H260" s="117">
        <v>0.66859999999999997</v>
      </c>
      <c r="I260" s="122">
        <f t="shared" si="13"/>
        <v>-7.6105035829978629E-3</v>
      </c>
      <c r="J260" s="9">
        <f t="shared" ref="J260:J323" si="14">IF(AND(-2.5%&lt;I260,I260&lt;2.5%),0,IF(I260&gt;=2.5%,1,IF(I260&lt;=-2.5%,-1)))</f>
        <v>0</v>
      </c>
    </row>
    <row r="261" spans="1:10" x14ac:dyDescent="0.25">
      <c r="A261" s="113" t="s">
        <v>243</v>
      </c>
      <c r="B261" s="114">
        <v>53695</v>
      </c>
      <c r="C261" s="115">
        <v>107114</v>
      </c>
      <c r="D261" s="116">
        <f t="shared" si="12"/>
        <v>0.50128834699479063</v>
      </c>
      <c r="E261" s="113" t="s">
        <v>243</v>
      </c>
      <c r="F261" s="115">
        <v>63029</v>
      </c>
      <c r="G261" s="115">
        <v>103199</v>
      </c>
      <c r="H261" s="117">
        <v>0.61080000000000001</v>
      </c>
      <c r="I261" s="122">
        <f t="shared" si="13"/>
        <v>-0.10951165300520938</v>
      </c>
      <c r="J261" s="9">
        <f t="shared" si="14"/>
        <v>-1</v>
      </c>
    </row>
    <row r="262" spans="1:10" x14ac:dyDescent="0.25">
      <c r="A262" s="113" t="s">
        <v>244</v>
      </c>
      <c r="B262" s="114">
        <v>18687</v>
      </c>
      <c r="C262" s="115">
        <v>30092</v>
      </c>
      <c r="D262" s="116">
        <f t="shared" si="12"/>
        <v>0.62099561345208032</v>
      </c>
      <c r="E262" s="113" t="s">
        <v>244</v>
      </c>
      <c r="F262" s="115">
        <v>13253</v>
      </c>
      <c r="G262" s="115">
        <v>29037</v>
      </c>
      <c r="H262" s="117">
        <v>0.45639999999999997</v>
      </c>
      <c r="I262" s="122">
        <f t="shared" si="13"/>
        <v>0.16459561345208035</v>
      </c>
      <c r="J262" s="9">
        <f t="shared" si="14"/>
        <v>1</v>
      </c>
    </row>
    <row r="263" spans="1:10" x14ac:dyDescent="0.25">
      <c r="A263" s="113" t="s">
        <v>727</v>
      </c>
      <c r="B263" s="115">
        <v>16013</v>
      </c>
      <c r="C263" s="115">
        <v>38343</v>
      </c>
      <c r="D263" s="116">
        <f t="shared" si="12"/>
        <v>0.41762512062175627</v>
      </c>
      <c r="E263" s="113" t="s">
        <v>245</v>
      </c>
      <c r="F263" s="115">
        <v>18930</v>
      </c>
      <c r="G263" s="115">
        <v>35774</v>
      </c>
      <c r="H263" s="117">
        <v>0.5292</v>
      </c>
      <c r="I263" s="122">
        <f t="shared" si="13"/>
        <v>-0.11157487937824373</v>
      </c>
      <c r="J263" s="9">
        <f t="shared" si="14"/>
        <v>-1</v>
      </c>
    </row>
    <row r="264" spans="1:10" x14ac:dyDescent="0.25">
      <c r="A264" s="113" t="s">
        <v>246</v>
      </c>
      <c r="B264" s="114">
        <v>40543</v>
      </c>
      <c r="C264" s="115">
        <v>66147</v>
      </c>
      <c r="D264" s="116">
        <f t="shared" si="12"/>
        <v>0.61292273270140751</v>
      </c>
      <c r="E264" s="113" t="s">
        <v>246</v>
      </c>
      <c r="F264" s="115">
        <v>35289</v>
      </c>
      <c r="G264" s="115">
        <v>57267</v>
      </c>
      <c r="H264" s="117">
        <v>0.61619999999999997</v>
      </c>
      <c r="I264" s="122">
        <f t="shared" si="13"/>
        <v>-3.2772672985924567E-3</v>
      </c>
      <c r="J264" s="9">
        <f t="shared" si="14"/>
        <v>0</v>
      </c>
    </row>
    <row r="265" spans="1:10" x14ac:dyDescent="0.25">
      <c r="A265" s="113" t="s">
        <v>247</v>
      </c>
      <c r="B265" s="114">
        <v>12739</v>
      </c>
      <c r="C265" s="115">
        <v>21859</v>
      </c>
      <c r="D265" s="116">
        <f t="shared" si="12"/>
        <v>0.58278054805800816</v>
      </c>
      <c r="E265" s="113" t="s">
        <v>247</v>
      </c>
      <c r="F265" s="115">
        <v>11837</v>
      </c>
      <c r="G265" s="115">
        <v>20611</v>
      </c>
      <c r="H265" s="117">
        <v>0.57430000000000003</v>
      </c>
      <c r="I265" s="122">
        <f t="shared" si="13"/>
        <v>8.4805480580081305E-3</v>
      </c>
      <c r="J265" s="9">
        <f t="shared" si="14"/>
        <v>0</v>
      </c>
    </row>
    <row r="266" spans="1:10" x14ac:dyDescent="0.25">
      <c r="A266" s="113" t="s">
        <v>248</v>
      </c>
      <c r="B266" s="114">
        <v>576517</v>
      </c>
      <c r="C266" s="115">
        <v>794057</v>
      </c>
      <c r="D266" s="116">
        <f t="shared" si="12"/>
        <v>0.72603981830019759</v>
      </c>
      <c r="E266" s="113" t="s">
        <v>248</v>
      </c>
      <c r="F266" s="115">
        <v>400516</v>
      </c>
      <c r="G266" s="115">
        <v>670131</v>
      </c>
      <c r="H266" s="117">
        <v>0.59770000000000001</v>
      </c>
      <c r="I266" s="122">
        <f t="shared" si="13"/>
        <v>0.12833981830019758</v>
      </c>
      <c r="J266" s="9">
        <f t="shared" si="14"/>
        <v>1</v>
      </c>
    </row>
    <row r="267" spans="1:10" x14ac:dyDescent="0.25">
      <c r="A267" s="113" t="s">
        <v>249</v>
      </c>
      <c r="B267" s="114">
        <v>14133</v>
      </c>
      <c r="C267" s="115">
        <v>28204</v>
      </c>
      <c r="D267" s="116">
        <f t="shared" si="12"/>
        <v>0.50109913487448587</v>
      </c>
      <c r="E267" s="113" t="s">
        <v>249</v>
      </c>
      <c r="F267" s="115">
        <v>15894</v>
      </c>
      <c r="G267" s="115">
        <v>25869</v>
      </c>
      <c r="H267" s="117">
        <v>0.61439999999999995</v>
      </c>
      <c r="I267" s="122">
        <f t="shared" si="13"/>
        <v>-0.11330086512551407</v>
      </c>
      <c r="J267" s="9">
        <f t="shared" si="14"/>
        <v>-1</v>
      </c>
    </row>
    <row r="268" spans="1:10" x14ac:dyDescent="0.25">
      <c r="A268" s="113" t="s">
        <v>250</v>
      </c>
      <c r="B268" s="114">
        <v>62037</v>
      </c>
      <c r="C268" s="115">
        <v>113420</v>
      </c>
      <c r="D268" s="116">
        <f t="shared" si="12"/>
        <v>0.54696702521601126</v>
      </c>
      <c r="E268" s="113" t="s">
        <v>250</v>
      </c>
      <c r="F268" s="115">
        <v>62433</v>
      </c>
      <c r="G268" s="115">
        <v>109874</v>
      </c>
      <c r="H268" s="117">
        <v>0.56820000000000004</v>
      </c>
      <c r="I268" s="122">
        <f t="shared" si="13"/>
        <v>-2.1232974783988778E-2</v>
      </c>
      <c r="J268" s="9">
        <f t="shared" si="14"/>
        <v>0</v>
      </c>
    </row>
    <row r="269" spans="1:10" x14ac:dyDescent="0.25">
      <c r="A269" s="113" t="s">
        <v>251</v>
      </c>
      <c r="B269" s="114">
        <v>42277</v>
      </c>
      <c r="C269" s="115">
        <v>75411</v>
      </c>
      <c r="D269" s="116">
        <f t="shared" si="12"/>
        <v>0.56062112954343535</v>
      </c>
      <c r="E269" s="113" t="s">
        <v>525</v>
      </c>
      <c r="F269" s="115">
        <v>38964</v>
      </c>
      <c r="G269" s="115">
        <v>71391</v>
      </c>
      <c r="H269" s="117">
        <v>0.54579999999999995</v>
      </c>
      <c r="I269" s="122">
        <f t="shared" si="13"/>
        <v>1.4821129543435396E-2</v>
      </c>
      <c r="J269" s="9">
        <f t="shared" si="14"/>
        <v>0</v>
      </c>
    </row>
    <row r="270" spans="1:10" x14ac:dyDescent="0.25">
      <c r="A270" s="113" t="s">
        <v>252</v>
      </c>
      <c r="B270" s="115">
        <v>18387</v>
      </c>
      <c r="C270" s="115">
        <v>42189</v>
      </c>
      <c r="D270" s="116">
        <f t="shared" si="12"/>
        <v>0.43582450401763495</v>
      </c>
      <c r="E270" s="113" t="s">
        <v>252</v>
      </c>
      <c r="F270" s="115">
        <v>22281</v>
      </c>
      <c r="G270" s="115">
        <v>40044</v>
      </c>
      <c r="H270" s="117">
        <v>0.55640000000000001</v>
      </c>
      <c r="I270" s="122">
        <f t="shared" si="13"/>
        <v>-0.12057549598236506</v>
      </c>
      <c r="J270" s="9">
        <f t="shared" si="14"/>
        <v>-1</v>
      </c>
    </row>
    <row r="271" spans="1:10" x14ac:dyDescent="0.25">
      <c r="A271" s="113" t="s">
        <v>253</v>
      </c>
      <c r="B271" s="114">
        <v>85326</v>
      </c>
      <c r="C271" s="115">
        <v>135698</v>
      </c>
      <c r="D271" s="116">
        <f t="shared" si="12"/>
        <v>0.62879334993883473</v>
      </c>
      <c r="E271" s="113" t="s">
        <v>253</v>
      </c>
      <c r="F271" s="115">
        <v>73944</v>
      </c>
      <c r="G271" s="115">
        <v>125204</v>
      </c>
      <c r="H271" s="117">
        <v>0.59060000000000001</v>
      </c>
      <c r="I271" s="122">
        <f t="shared" si="13"/>
        <v>3.819334993883472E-2</v>
      </c>
      <c r="J271" s="9">
        <f t="shared" si="14"/>
        <v>1</v>
      </c>
    </row>
    <row r="272" spans="1:10" x14ac:dyDescent="0.25">
      <c r="A272" s="113" t="s">
        <v>254</v>
      </c>
      <c r="B272" s="114">
        <v>22198</v>
      </c>
      <c r="C272" s="115">
        <v>43994</v>
      </c>
      <c r="D272" s="116">
        <f t="shared" si="12"/>
        <v>0.50456880483702327</v>
      </c>
      <c r="E272" s="113" t="s">
        <v>254</v>
      </c>
      <c r="F272" s="115">
        <v>20343</v>
      </c>
      <c r="G272" s="115">
        <v>38188</v>
      </c>
      <c r="H272" s="117">
        <v>0.53269999999999995</v>
      </c>
      <c r="I272" s="122">
        <f t="shared" si="13"/>
        <v>-2.8131195162976685E-2</v>
      </c>
      <c r="J272" s="9">
        <f t="shared" si="14"/>
        <v>-1</v>
      </c>
    </row>
    <row r="273" spans="1:10" x14ac:dyDescent="0.25">
      <c r="A273" s="113" t="s">
        <v>255</v>
      </c>
      <c r="B273" s="115">
        <v>7623</v>
      </c>
      <c r="C273" s="115">
        <v>22624</v>
      </c>
      <c r="D273" s="116">
        <f t="shared" si="12"/>
        <v>0.33694306930693069</v>
      </c>
      <c r="E273" s="113" t="s">
        <v>255</v>
      </c>
      <c r="F273" s="115">
        <v>8610</v>
      </c>
      <c r="G273" s="115">
        <v>21918</v>
      </c>
      <c r="H273" s="117">
        <v>0.39279999999999998</v>
      </c>
      <c r="I273" s="122">
        <f t="shared" si="13"/>
        <v>-5.5856930693069295E-2</v>
      </c>
      <c r="J273" s="9">
        <f t="shared" si="14"/>
        <v>-1</v>
      </c>
    </row>
    <row r="274" spans="1:10" x14ac:dyDescent="0.25">
      <c r="A274" s="113" t="s">
        <v>256</v>
      </c>
      <c r="B274" s="114">
        <v>63106</v>
      </c>
      <c r="C274" s="115">
        <v>97701</v>
      </c>
      <c r="D274" s="116">
        <f t="shared" si="12"/>
        <v>0.64590945844976</v>
      </c>
      <c r="E274" s="113" t="s">
        <v>256</v>
      </c>
      <c r="F274" s="115">
        <v>53387</v>
      </c>
      <c r="G274" s="115">
        <v>89270</v>
      </c>
      <c r="H274" s="117">
        <v>0.59799999999999998</v>
      </c>
      <c r="I274" s="122">
        <f t="shared" si="13"/>
        <v>4.7909458449760023E-2</v>
      </c>
      <c r="J274" s="9">
        <f t="shared" si="14"/>
        <v>1</v>
      </c>
    </row>
    <row r="275" spans="1:10" x14ac:dyDescent="0.25">
      <c r="A275" s="113" t="s">
        <v>257</v>
      </c>
      <c r="B275" s="114">
        <v>28084</v>
      </c>
      <c r="C275" s="115">
        <v>54593</v>
      </c>
      <c r="D275" s="116">
        <f t="shared" si="12"/>
        <v>0.51442492627259906</v>
      </c>
      <c r="E275" s="113" t="s">
        <v>257</v>
      </c>
      <c r="F275" s="115">
        <v>27911</v>
      </c>
      <c r="G275" s="115">
        <v>49899</v>
      </c>
      <c r="H275" s="117">
        <v>0.55930000000000002</v>
      </c>
      <c r="I275" s="122">
        <f t="shared" si="13"/>
        <v>-4.487507372740096E-2</v>
      </c>
      <c r="J275" s="9">
        <f t="shared" si="14"/>
        <v>-1</v>
      </c>
    </row>
    <row r="276" spans="1:10" x14ac:dyDescent="0.25">
      <c r="A276" s="113" t="s">
        <v>258</v>
      </c>
      <c r="B276" s="114">
        <v>117587</v>
      </c>
      <c r="C276" s="115">
        <v>176940</v>
      </c>
      <c r="D276" s="116">
        <f t="shared" si="12"/>
        <v>0.66455860743754946</v>
      </c>
      <c r="E276" s="113" t="s">
        <v>258</v>
      </c>
      <c r="F276" s="115">
        <v>111834</v>
      </c>
      <c r="G276" s="115">
        <v>162214</v>
      </c>
      <c r="H276" s="117">
        <v>0.68940000000000001</v>
      </c>
      <c r="I276" s="122">
        <f t="shared" si="13"/>
        <v>-2.4841392562450548E-2</v>
      </c>
      <c r="J276" s="9">
        <f t="shared" si="14"/>
        <v>0</v>
      </c>
    </row>
    <row r="277" spans="1:10" x14ac:dyDescent="0.25">
      <c r="A277" s="113" t="s">
        <v>259</v>
      </c>
      <c r="B277" s="114">
        <v>50180</v>
      </c>
      <c r="C277" s="115">
        <v>66913</v>
      </c>
      <c r="D277" s="116">
        <f t="shared" si="12"/>
        <v>0.74992901229955311</v>
      </c>
      <c r="E277" s="113" t="s">
        <v>259</v>
      </c>
      <c r="F277" s="115">
        <v>38033</v>
      </c>
      <c r="G277" s="115">
        <v>63957</v>
      </c>
      <c r="H277" s="117">
        <v>0.59470000000000001</v>
      </c>
      <c r="I277" s="122">
        <f t="shared" si="13"/>
        <v>0.1552290122995531</v>
      </c>
      <c r="J277" s="9">
        <f t="shared" si="14"/>
        <v>1</v>
      </c>
    </row>
    <row r="278" spans="1:10" x14ac:dyDescent="0.25">
      <c r="A278" s="113" t="s">
        <v>269</v>
      </c>
      <c r="B278" s="114">
        <v>25355</v>
      </c>
      <c r="C278" s="115">
        <v>38806</v>
      </c>
      <c r="D278" s="116">
        <f t="shared" si="12"/>
        <v>0.65337834355512037</v>
      </c>
      <c r="E278" s="113" t="s">
        <v>269</v>
      </c>
      <c r="F278" s="115">
        <v>22584</v>
      </c>
      <c r="G278" s="115">
        <v>33889</v>
      </c>
      <c r="H278" s="117">
        <v>0.66639999999999999</v>
      </c>
      <c r="I278" s="122">
        <f t="shared" si="13"/>
        <v>-1.3021656444879626E-2</v>
      </c>
      <c r="J278" s="9">
        <f t="shared" si="14"/>
        <v>0</v>
      </c>
    </row>
    <row r="279" spans="1:10" x14ac:dyDescent="0.25">
      <c r="A279" s="113" t="s">
        <v>728</v>
      </c>
      <c r="B279" s="114">
        <v>34815</v>
      </c>
      <c r="C279" s="115">
        <v>64941</v>
      </c>
      <c r="D279" s="116">
        <f t="shared" si="12"/>
        <v>0.5361020002771747</v>
      </c>
      <c r="E279" s="113" t="s">
        <v>270</v>
      </c>
      <c r="F279" s="115">
        <v>36054</v>
      </c>
      <c r="G279" s="115">
        <v>62889</v>
      </c>
      <c r="H279" s="117">
        <v>0.57330000000000003</v>
      </c>
      <c r="I279" s="122">
        <f t="shared" si="13"/>
        <v>-3.7197999722825337E-2</v>
      </c>
      <c r="J279" s="9">
        <f t="shared" si="14"/>
        <v>-1</v>
      </c>
    </row>
    <row r="280" spans="1:10" x14ac:dyDescent="0.25">
      <c r="A280" s="118" t="s">
        <v>725</v>
      </c>
      <c r="B280" s="114">
        <v>1525792</v>
      </c>
      <c r="C280" s="115">
        <v>2456986</v>
      </c>
      <c r="D280" s="116">
        <f t="shared" si="12"/>
        <v>0.62100150346807026</v>
      </c>
      <c r="E280" s="118" t="s">
        <v>725</v>
      </c>
      <c r="F280" s="115">
        <v>1292943</v>
      </c>
      <c r="G280" s="115">
        <v>2221083</v>
      </c>
      <c r="H280" s="117">
        <v>0.58209999999999995</v>
      </c>
      <c r="I280" s="122">
        <f t="shared" si="13"/>
        <v>3.8901503468070309E-2</v>
      </c>
      <c r="J280" s="9">
        <f t="shared" si="14"/>
        <v>1</v>
      </c>
    </row>
    <row r="281" spans="1:10" x14ac:dyDescent="0.25">
      <c r="A281" s="113" t="s">
        <v>274</v>
      </c>
      <c r="B281" s="114">
        <v>32976</v>
      </c>
      <c r="C281" s="115">
        <v>56763</v>
      </c>
      <c r="D281" s="116">
        <f t="shared" si="12"/>
        <v>0.58094181068653872</v>
      </c>
      <c r="E281" s="113" t="s">
        <v>274</v>
      </c>
      <c r="F281" s="115">
        <v>27926</v>
      </c>
      <c r="G281" s="115">
        <v>52351</v>
      </c>
      <c r="H281" s="117">
        <v>0.53339999999999999</v>
      </c>
      <c r="I281" s="122">
        <f t="shared" si="13"/>
        <v>4.7541810686538732E-2</v>
      </c>
      <c r="J281" s="9">
        <f t="shared" si="14"/>
        <v>1</v>
      </c>
    </row>
    <row r="282" spans="1:10" x14ac:dyDescent="0.25">
      <c r="A282" s="113" t="s">
        <v>276</v>
      </c>
      <c r="B282" s="115">
        <v>14993</v>
      </c>
      <c r="C282" s="115">
        <v>31006</v>
      </c>
      <c r="D282" s="116">
        <f t="shared" si="12"/>
        <v>0.48355157066374249</v>
      </c>
      <c r="E282" s="113" t="s">
        <v>276</v>
      </c>
      <c r="F282" s="115">
        <v>12342</v>
      </c>
      <c r="G282" s="115">
        <v>24981</v>
      </c>
      <c r="H282" s="117">
        <v>0.49409999999999998</v>
      </c>
      <c r="I282" s="122">
        <f t="shared" si="13"/>
        <v>-1.0548429336257492E-2</v>
      </c>
      <c r="J282" s="9">
        <f t="shared" si="14"/>
        <v>0</v>
      </c>
    </row>
    <row r="283" spans="1:10" x14ac:dyDescent="0.25">
      <c r="A283" s="113" t="s">
        <v>275</v>
      </c>
      <c r="B283" s="114">
        <v>63859</v>
      </c>
      <c r="C283" s="115">
        <v>115277</v>
      </c>
      <c r="D283" s="116">
        <f t="shared" si="12"/>
        <v>0.55396132793185116</v>
      </c>
      <c r="E283" s="113" t="s">
        <v>275</v>
      </c>
      <c r="F283" s="115">
        <v>58818</v>
      </c>
      <c r="G283" s="115">
        <v>102890</v>
      </c>
      <c r="H283" s="117">
        <v>0.57169999999999999</v>
      </c>
      <c r="I283" s="122">
        <f t="shared" si="13"/>
        <v>-1.7738672068148831E-2</v>
      </c>
      <c r="J283" s="9">
        <f t="shared" si="14"/>
        <v>0</v>
      </c>
    </row>
    <row r="284" spans="1:10" x14ac:dyDescent="0.25">
      <c r="A284" s="113" t="s">
        <v>729</v>
      </c>
      <c r="B284" s="115">
        <v>33242</v>
      </c>
      <c r="C284" s="115">
        <v>79857</v>
      </c>
      <c r="D284" s="116">
        <f t="shared" si="12"/>
        <v>0.41626908098225579</v>
      </c>
      <c r="E284" s="113" t="s">
        <v>273</v>
      </c>
      <c r="F284" s="115">
        <v>32835</v>
      </c>
      <c r="G284" s="115">
        <v>72435</v>
      </c>
      <c r="H284" s="117">
        <v>0.45329999999999998</v>
      </c>
      <c r="I284" s="122">
        <f t="shared" si="13"/>
        <v>-3.703091901774419E-2</v>
      </c>
      <c r="J284" s="9">
        <f t="shared" si="14"/>
        <v>-1</v>
      </c>
    </row>
    <row r="285" spans="1:10" x14ac:dyDescent="0.25">
      <c r="A285" s="113" t="s">
        <v>272</v>
      </c>
      <c r="B285" s="114">
        <v>51299</v>
      </c>
      <c r="C285" s="115">
        <v>103074</v>
      </c>
      <c r="D285" s="116">
        <f t="shared" si="12"/>
        <v>0.4976909792964278</v>
      </c>
      <c r="E285" s="113" t="s">
        <v>272</v>
      </c>
      <c r="F285" s="115">
        <v>48774</v>
      </c>
      <c r="G285" s="115">
        <v>95576</v>
      </c>
      <c r="H285" s="117">
        <v>0.51029999999999998</v>
      </c>
      <c r="I285" s="122">
        <f t="shared" si="13"/>
        <v>-1.2609020703572171E-2</v>
      </c>
      <c r="J285" s="9">
        <f t="shared" si="14"/>
        <v>0</v>
      </c>
    </row>
    <row r="286" spans="1:10" x14ac:dyDescent="0.25">
      <c r="A286" s="113" t="s">
        <v>271</v>
      </c>
      <c r="B286" s="114">
        <v>199542</v>
      </c>
      <c r="C286" s="115">
        <v>329268</v>
      </c>
      <c r="D286" s="116">
        <f t="shared" si="12"/>
        <v>0.60601698312620722</v>
      </c>
      <c r="E286" s="113" t="s">
        <v>271</v>
      </c>
      <c r="F286" s="115">
        <v>144044</v>
      </c>
      <c r="G286" s="115">
        <v>279849</v>
      </c>
      <c r="H286" s="117">
        <v>0.51470000000000005</v>
      </c>
      <c r="I286" s="122">
        <f t="shared" si="13"/>
        <v>9.1316983126207174E-2</v>
      </c>
      <c r="J286" s="9">
        <f t="shared" si="14"/>
        <v>1</v>
      </c>
    </row>
    <row r="287" spans="1:10" x14ac:dyDescent="0.25">
      <c r="A287" s="118" t="s">
        <v>466</v>
      </c>
      <c r="B287" s="114">
        <v>395911</v>
      </c>
      <c r="C287" s="115">
        <v>715245</v>
      </c>
      <c r="D287" s="116">
        <f t="shared" si="12"/>
        <v>0.55353200651525003</v>
      </c>
      <c r="E287" s="118" t="s">
        <v>466</v>
      </c>
      <c r="F287" s="115">
        <v>324739</v>
      </c>
      <c r="G287" s="115">
        <v>628082</v>
      </c>
      <c r="H287" s="117">
        <v>0.51700000000000002</v>
      </c>
      <c r="I287" s="122">
        <f t="shared" si="13"/>
        <v>3.6532006515250015E-2</v>
      </c>
      <c r="J287" s="9">
        <f t="shared" si="14"/>
        <v>1</v>
      </c>
    </row>
    <row r="288" spans="1:10" x14ac:dyDescent="0.25">
      <c r="A288" s="113" t="s">
        <v>277</v>
      </c>
      <c r="B288" s="115">
        <v>219443</v>
      </c>
      <c r="C288" s="115">
        <v>588557</v>
      </c>
      <c r="D288" s="116">
        <f t="shared" si="12"/>
        <v>0.37284918877865697</v>
      </c>
      <c r="E288" s="113" t="s">
        <v>277</v>
      </c>
      <c r="F288" s="115">
        <v>201677</v>
      </c>
      <c r="G288" s="115">
        <v>521143</v>
      </c>
      <c r="H288" s="117">
        <v>0.38700000000000001</v>
      </c>
      <c r="I288" s="122">
        <f t="shared" si="13"/>
        <v>-1.415081122134304E-2</v>
      </c>
      <c r="J288" s="9">
        <f t="shared" si="14"/>
        <v>0</v>
      </c>
    </row>
    <row r="289" spans="1:10" x14ac:dyDescent="0.25">
      <c r="A289" s="118" t="s">
        <v>467</v>
      </c>
      <c r="B289" s="115">
        <v>219443</v>
      </c>
      <c r="C289" s="115">
        <v>588557</v>
      </c>
      <c r="D289" s="116">
        <f t="shared" si="12"/>
        <v>0.37284918877865697</v>
      </c>
      <c r="E289" s="118" t="s">
        <v>467</v>
      </c>
      <c r="F289" s="115">
        <v>201677</v>
      </c>
      <c r="G289" s="115">
        <v>521143</v>
      </c>
      <c r="H289" s="117">
        <v>0.38700000000000001</v>
      </c>
      <c r="I289" s="122">
        <f t="shared" si="13"/>
        <v>-1.415081122134304E-2</v>
      </c>
      <c r="J289" s="9">
        <f t="shared" si="14"/>
        <v>0</v>
      </c>
    </row>
    <row r="290" spans="1:10" x14ac:dyDescent="0.25">
      <c r="A290" s="113" t="s">
        <v>282</v>
      </c>
      <c r="B290" s="114">
        <v>40525</v>
      </c>
      <c r="C290" s="115">
        <v>54443</v>
      </c>
      <c r="D290" s="116">
        <f t="shared" si="12"/>
        <v>0.74435648292709811</v>
      </c>
      <c r="E290" s="113" t="s">
        <v>282</v>
      </c>
      <c r="F290" s="115">
        <v>41265</v>
      </c>
      <c r="G290" s="115">
        <v>50802</v>
      </c>
      <c r="H290" s="117">
        <v>0.81230000000000002</v>
      </c>
      <c r="I290" s="122">
        <f t="shared" si="13"/>
        <v>-6.7943517072901916E-2</v>
      </c>
      <c r="J290" s="9">
        <f t="shared" si="14"/>
        <v>-1</v>
      </c>
    </row>
    <row r="291" spans="1:10" x14ac:dyDescent="0.25">
      <c r="A291" s="113" t="s">
        <v>281</v>
      </c>
      <c r="B291" s="114">
        <v>28948</v>
      </c>
      <c r="C291" s="115">
        <v>53484</v>
      </c>
      <c r="D291" s="116">
        <f t="shared" si="12"/>
        <v>0.54124598010619995</v>
      </c>
      <c r="E291" s="113" t="s">
        <v>281</v>
      </c>
      <c r="F291" s="115">
        <v>30108</v>
      </c>
      <c r="G291" s="115">
        <v>53512</v>
      </c>
      <c r="H291" s="117">
        <v>0.56259999999999999</v>
      </c>
      <c r="I291" s="122">
        <f t="shared" si="13"/>
        <v>-2.1354019893800036E-2</v>
      </c>
      <c r="J291" s="9">
        <f t="shared" si="14"/>
        <v>0</v>
      </c>
    </row>
    <row r="292" spans="1:10" x14ac:dyDescent="0.25">
      <c r="A292" s="113" t="s">
        <v>280</v>
      </c>
      <c r="B292" s="114">
        <v>25652</v>
      </c>
      <c r="C292" s="115">
        <v>32268</v>
      </c>
      <c r="D292" s="116">
        <f t="shared" si="12"/>
        <v>0.79496715011776375</v>
      </c>
      <c r="E292" s="113" t="s">
        <v>280</v>
      </c>
      <c r="F292" s="115">
        <v>25083</v>
      </c>
      <c r="G292" s="115">
        <v>32710</v>
      </c>
      <c r="H292" s="117">
        <v>0.76680000000000004</v>
      </c>
      <c r="I292" s="122">
        <f t="shared" si="13"/>
        <v>2.8167150117763717E-2</v>
      </c>
      <c r="J292" s="9">
        <f t="shared" si="14"/>
        <v>1</v>
      </c>
    </row>
    <row r="293" spans="1:10" x14ac:dyDescent="0.25">
      <c r="A293" s="113" t="s">
        <v>526</v>
      </c>
      <c r="B293" s="114">
        <v>31353</v>
      </c>
      <c r="C293" s="115">
        <v>41122</v>
      </c>
      <c r="D293" s="116">
        <f t="shared" si="12"/>
        <v>0.76243859734448716</v>
      </c>
      <c r="E293" s="113" t="s">
        <v>526</v>
      </c>
      <c r="F293" s="115">
        <v>31419</v>
      </c>
      <c r="G293" s="115">
        <v>40449</v>
      </c>
      <c r="H293" s="117">
        <v>0.77680000000000005</v>
      </c>
      <c r="I293" s="122">
        <f t="shared" si="13"/>
        <v>-1.4361402655512889E-2</v>
      </c>
      <c r="J293" s="9">
        <f t="shared" si="14"/>
        <v>0</v>
      </c>
    </row>
    <row r="294" spans="1:10" x14ac:dyDescent="0.25">
      <c r="A294" s="113" t="s">
        <v>527</v>
      </c>
      <c r="B294" s="114">
        <v>13879</v>
      </c>
      <c r="C294" s="115">
        <v>19297</v>
      </c>
      <c r="D294" s="116">
        <f t="shared" si="12"/>
        <v>0.71923096854433333</v>
      </c>
      <c r="E294" s="113" t="s">
        <v>527</v>
      </c>
      <c r="F294" s="115">
        <v>12590</v>
      </c>
      <c r="G294" s="115">
        <v>18938</v>
      </c>
      <c r="H294" s="117">
        <v>0.66479999999999995</v>
      </c>
      <c r="I294" s="122">
        <f t="shared" si="13"/>
        <v>5.443096854433338E-2</v>
      </c>
      <c r="J294" s="9">
        <f t="shared" si="14"/>
        <v>1</v>
      </c>
    </row>
    <row r="295" spans="1:10" x14ac:dyDescent="0.25">
      <c r="A295" s="113" t="s">
        <v>278</v>
      </c>
      <c r="B295" s="114">
        <v>73854</v>
      </c>
      <c r="C295" s="115">
        <v>90315</v>
      </c>
      <c r="D295" s="116">
        <f t="shared" si="12"/>
        <v>0.81773791728948675</v>
      </c>
      <c r="E295" s="113" t="s">
        <v>278</v>
      </c>
      <c r="F295" s="115">
        <v>68033</v>
      </c>
      <c r="G295" s="115">
        <v>86872</v>
      </c>
      <c r="H295" s="117">
        <v>0.78310000000000002</v>
      </c>
      <c r="I295" s="122">
        <f t="shared" si="13"/>
        <v>3.463791728948673E-2</v>
      </c>
      <c r="J295" s="9">
        <f t="shared" si="14"/>
        <v>1</v>
      </c>
    </row>
    <row r="296" spans="1:10" x14ac:dyDescent="0.25">
      <c r="A296" s="113" t="s">
        <v>287</v>
      </c>
      <c r="B296" s="114">
        <v>119227</v>
      </c>
      <c r="C296" s="115">
        <v>154428</v>
      </c>
      <c r="D296" s="116">
        <f t="shared" si="12"/>
        <v>0.77205558577460043</v>
      </c>
      <c r="E296" s="113" t="s">
        <v>287</v>
      </c>
      <c r="F296" s="115">
        <v>102010</v>
      </c>
      <c r="G296" s="115">
        <v>148999</v>
      </c>
      <c r="H296" s="117">
        <v>0.68459999999999999</v>
      </c>
      <c r="I296" s="122">
        <f t="shared" si="13"/>
        <v>8.7455585774600442E-2</v>
      </c>
      <c r="J296" s="9">
        <f t="shared" si="14"/>
        <v>1</v>
      </c>
    </row>
    <row r="297" spans="1:10" x14ac:dyDescent="0.25">
      <c r="A297" s="113" t="s">
        <v>284</v>
      </c>
      <c r="B297" s="114">
        <v>44772</v>
      </c>
      <c r="C297" s="115">
        <v>79146</v>
      </c>
      <c r="D297" s="116">
        <f t="shared" si="12"/>
        <v>0.56568872716245922</v>
      </c>
      <c r="E297" s="113" t="s">
        <v>284</v>
      </c>
      <c r="F297" s="115">
        <v>48368</v>
      </c>
      <c r="G297" s="115">
        <v>79160</v>
      </c>
      <c r="H297" s="117">
        <v>0.61099999999999999</v>
      </c>
      <c r="I297" s="122">
        <f t="shared" si="13"/>
        <v>-4.5311272837540773E-2</v>
      </c>
      <c r="J297" s="9">
        <f t="shared" si="14"/>
        <v>-1</v>
      </c>
    </row>
    <row r="298" spans="1:10" x14ac:dyDescent="0.25">
      <c r="A298" s="113" t="s">
        <v>285</v>
      </c>
      <c r="B298" s="114">
        <v>35182</v>
      </c>
      <c r="C298" s="115">
        <v>47049</v>
      </c>
      <c r="D298" s="116">
        <f t="shared" si="12"/>
        <v>0.74777359773852792</v>
      </c>
      <c r="E298" s="113" t="s">
        <v>285</v>
      </c>
      <c r="F298" s="115">
        <v>36567</v>
      </c>
      <c r="G298" s="115">
        <v>48620</v>
      </c>
      <c r="H298" s="117">
        <v>0.75209999999999999</v>
      </c>
      <c r="I298" s="122">
        <f t="shared" si="13"/>
        <v>-4.3264022614720732E-3</v>
      </c>
      <c r="J298" s="9">
        <f t="shared" si="14"/>
        <v>0</v>
      </c>
    </row>
    <row r="299" spans="1:10" x14ac:dyDescent="0.25">
      <c r="A299" s="113" t="s">
        <v>286</v>
      </c>
      <c r="B299" s="114">
        <v>54308</v>
      </c>
      <c r="C299" s="115">
        <v>70102</v>
      </c>
      <c r="D299" s="116">
        <f t="shared" si="12"/>
        <v>0.77469972326039205</v>
      </c>
      <c r="E299" s="113" t="s">
        <v>286</v>
      </c>
      <c r="F299" s="115">
        <v>42847</v>
      </c>
      <c r="G299" s="115">
        <v>58557</v>
      </c>
      <c r="H299" s="117">
        <v>0.73170000000000002</v>
      </c>
      <c r="I299" s="122">
        <f t="shared" si="13"/>
        <v>4.2999723260392031E-2</v>
      </c>
      <c r="J299" s="9">
        <f t="shared" si="14"/>
        <v>1</v>
      </c>
    </row>
    <row r="300" spans="1:10" x14ac:dyDescent="0.25">
      <c r="A300" s="118" t="s">
        <v>730</v>
      </c>
      <c r="B300" s="114">
        <v>467700</v>
      </c>
      <c r="C300" s="115">
        <v>641654</v>
      </c>
      <c r="D300" s="116">
        <f t="shared" si="12"/>
        <v>0.72889750550919963</v>
      </c>
      <c r="E300" s="118" t="s">
        <v>730</v>
      </c>
      <c r="F300" s="115">
        <v>438290</v>
      </c>
      <c r="G300" s="115">
        <v>618619</v>
      </c>
      <c r="H300" s="117">
        <v>0.70850000000000002</v>
      </c>
      <c r="I300" s="122">
        <f t="shared" si="13"/>
        <v>2.0397505509199609E-2</v>
      </c>
      <c r="J300" s="9">
        <f t="shared" si="14"/>
        <v>0</v>
      </c>
    </row>
    <row r="301" spans="1:10" x14ac:dyDescent="0.25">
      <c r="A301" s="113" t="s">
        <v>288</v>
      </c>
      <c r="B301" s="115">
        <v>11600</v>
      </c>
      <c r="C301" s="115">
        <v>24203</v>
      </c>
      <c r="D301" s="116">
        <f t="shared" si="12"/>
        <v>0.47927942817006158</v>
      </c>
      <c r="E301" s="113" t="s">
        <v>288</v>
      </c>
      <c r="F301" s="115">
        <v>16109</v>
      </c>
      <c r="G301" s="115">
        <v>24533</v>
      </c>
      <c r="H301" s="117">
        <v>0.65659999999999996</v>
      </c>
      <c r="I301" s="122">
        <f t="shared" si="13"/>
        <v>-0.17732057182993838</v>
      </c>
      <c r="J301" s="9">
        <f t="shared" si="14"/>
        <v>-1</v>
      </c>
    </row>
    <row r="302" spans="1:10" x14ac:dyDescent="0.25">
      <c r="A302" s="113" t="s">
        <v>289</v>
      </c>
      <c r="B302" s="114">
        <v>10203</v>
      </c>
      <c r="C302" s="115">
        <v>20417</v>
      </c>
      <c r="D302" s="116">
        <f t="shared" si="12"/>
        <v>0.49973061664299356</v>
      </c>
      <c r="E302" s="113" t="s">
        <v>289</v>
      </c>
      <c r="F302" s="115">
        <v>11402</v>
      </c>
      <c r="G302" s="115">
        <v>18950</v>
      </c>
      <c r="H302" s="117">
        <v>0.60170000000000001</v>
      </c>
      <c r="I302" s="122">
        <f t="shared" si="13"/>
        <v>-0.10196938335700645</v>
      </c>
      <c r="J302" s="9">
        <f t="shared" si="14"/>
        <v>-1</v>
      </c>
    </row>
    <row r="303" spans="1:10" x14ac:dyDescent="0.25">
      <c r="A303" s="113" t="s">
        <v>290</v>
      </c>
      <c r="B303" s="114">
        <v>27990</v>
      </c>
      <c r="C303" s="115">
        <v>46149</v>
      </c>
      <c r="D303" s="116">
        <f t="shared" si="12"/>
        <v>0.60651368393681337</v>
      </c>
      <c r="E303" s="113" t="s">
        <v>290</v>
      </c>
      <c r="F303" s="115">
        <v>32101</v>
      </c>
      <c r="G303" s="115">
        <v>45206</v>
      </c>
      <c r="H303" s="117">
        <v>0.71009999999999995</v>
      </c>
      <c r="I303" s="122">
        <f t="shared" si="13"/>
        <v>-0.10358631606318658</v>
      </c>
      <c r="J303" s="9">
        <f t="shared" si="14"/>
        <v>-1</v>
      </c>
    </row>
    <row r="304" spans="1:10" x14ac:dyDescent="0.25">
      <c r="A304" s="113" t="s">
        <v>291</v>
      </c>
      <c r="B304" s="115">
        <v>21676</v>
      </c>
      <c r="C304" s="115">
        <v>45186</v>
      </c>
      <c r="D304" s="116">
        <f t="shared" si="12"/>
        <v>0.47970610366042582</v>
      </c>
      <c r="E304" s="113" t="s">
        <v>291</v>
      </c>
      <c r="F304" s="115">
        <v>27708</v>
      </c>
      <c r="G304" s="115">
        <v>40906</v>
      </c>
      <c r="H304" s="117">
        <v>0.6774</v>
      </c>
      <c r="I304" s="122">
        <f t="shared" si="13"/>
        <v>-0.19769389633957418</v>
      </c>
      <c r="J304" s="9">
        <f t="shared" si="14"/>
        <v>-1</v>
      </c>
    </row>
    <row r="305" spans="1:10" x14ac:dyDescent="0.25">
      <c r="A305" s="113" t="s">
        <v>292</v>
      </c>
      <c r="B305" s="114">
        <v>54812</v>
      </c>
      <c r="C305" s="115">
        <v>80439</v>
      </c>
      <c r="D305" s="116">
        <f t="shared" si="12"/>
        <v>0.68141075846293464</v>
      </c>
      <c r="E305" s="113" t="s">
        <v>292</v>
      </c>
      <c r="F305" s="115">
        <v>49934</v>
      </c>
      <c r="G305" s="115">
        <v>72493</v>
      </c>
      <c r="H305" s="117">
        <v>0.68879999999999997</v>
      </c>
      <c r="I305" s="122">
        <f t="shared" si="13"/>
        <v>-7.3892415370653275E-3</v>
      </c>
      <c r="J305" s="9">
        <f t="shared" si="14"/>
        <v>0</v>
      </c>
    </row>
    <row r="306" spans="1:10" x14ac:dyDescent="0.25">
      <c r="A306" s="113" t="s">
        <v>293</v>
      </c>
      <c r="B306" s="115">
        <v>54052</v>
      </c>
      <c r="C306" s="115">
        <v>119882</v>
      </c>
      <c r="D306" s="116">
        <f t="shared" si="12"/>
        <v>0.45087669541716019</v>
      </c>
      <c r="E306" s="113" t="s">
        <v>293</v>
      </c>
      <c r="F306" s="115">
        <v>69194</v>
      </c>
      <c r="G306" s="115">
        <v>117271</v>
      </c>
      <c r="H306" s="117">
        <v>0.59</v>
      </c>
      <c r="I306" s="122">
        <f t="shared" si="13"/>
        <v>-0.13912330458283978</v>
      </c>
      <c r="J306" s="9">
        <f t="shared" si="14"/>
        <v>-1</v>
      </c>
    </row>
    <row r="307" spans="1:10" x14ac:dyDescent="0.25">
      <c r="A307" s="113" t="s">
        <v>294</v>
      </c>
      <c r="B307" s="115">
        <v>8750</v>
      </c>
      <c r="C307" s="115">
        <v>23352</v>
      </c>
      <c r="D307" s="116">
        <f t="shared" si="12"/>
        <v>0.37470023980815348</v>
      </c>
      <c r="E307" s="113" t="s">
        <v>294</v>
      </c>
      <c r="F307" s="115">
        <v>11774</v>
      </c>
      <c r="G307" s="115">
        <v>23372</v>
      </c>
      <c r="H307" s="117">
        <v>0.50380000000000003</v>
      </c>
      <c r="I307" s="122">
        <f t="shared" si="13"/>
        <v>-0.12909976019184655</v>
      </c>
      <c r="J307" s="9">
        <f t="shared" si="14"/>
        <v>-1</v>
      </c>
    </row>
    <row r="308" spans="1:10" x14ac:dyDescent="0.25">
      <c r="A308" s="113" t="s">
        <v>295</v>
      </c>
      <c r="B308" s="115">
        <v>8926</v>
      </c>
      <c r="C308" s="115">
        <v>23839</v>
      </c>
      <c r="D308" s="116">
        <f t="shared" si="12"/>
        <v>0.37442845756952892</v>
      </c>
      <c r="E308" s="113" t="s">
        <v>295</v>
      </c>
      <c r="F308" s="115">
        <v>13129</v>
      </c>
      <c r="G308" s="115">
        <v>23680</v>
      </c>
      <c r="H308" s="117">
        <v>0.5544</v>
      </c>
      <c r="I308" s="122">
        <f t="shared" si="13"/>
        <v>-0.17997154243047109</v>
      </c>
      <c r="J308" s="9">
        <f t="shared" si="14"/>
        <v>-1</v>
      </c>
    </row>
    <row r="309" spans="1:10" x14ac:dyDescent="0.25">
      <c r="A309" s="113" t="s">
        <v>296</v>
      </c>
      <c r="B309" s="114">
        <v>98066</v>
      </c>
      <c r="C309" s="115">
        <v>149887</v>
      </c>
      <c r="D309" s="116">
        <f t="shared" si="12"/>
        <v>0.65426621388112383</v>
      </c>
      <c r="E309" s="113" t="s">
        <v>296</v>
      </c>
      <c r="F309" s="115">
        <v>103225</v>
      </c>
      <c r="G309" s="115">
        <v>142295</v>
      </c>
      <c r="H309" s="117">
        <v>0.72540000000000004</v>
      </c>
      <c r="I309" s="122">
        <f t="shared" si="13"/>
        <v>-7.1133786118876219E-2</v>
      </c>
      <c r="J309" s="9">
        <f t="shared" si="14"/>
        <v>-1</v>
      </c>
    </row>
    <row r="310" spans="1:10" x14ac:dyDescent="0.25">
      <c r="A310" s="113" t="s">
        <v>297</v>
      </c>
      <c r="B310" s="115">
        <v>12532</v>
      </c>
      <c r="C310" s="115">
        <v>53147</v>
      </c>
      <c r="D310" s="116">
        <f t="shared" si="12"/>
        <v>0.23579882213483358</v>
      </c>
      <c r="E310" s="113" t="s">
        <v>528</v>
      </c>
      <c r="F310" s="115">
        <v>9150</v>
      </c>
      <c r="G310" s="115">
        <v>48272</v>
      </c>
      <c r="H310" s="117">
        <v>0.18959999999999999</v>
      </c>
      <c r="I310" s="122">
        <f t="shared" si="13"/>
        <v>4.6198822134833589E-2</v>
      </c>
      <c r="J310" s="9">
        <f t="shared" si="14"/>
        <v>1</v>
      </c>
    </row>
    <row r="311" spans="1:10" x14ac:dyDescent="0.25">
      <c r="A311" s="113" t="s">
        <v>298</v>
      </c>
      <c r="B311" s="115">
        <v>8967</v>
      </c>
      <c r="C311" s="115">
        <v>29231</v>
      </c>
      <c r="D311" s="116">
        <f t="shared" si="12"/>
        <v>0.30676336765762374</v>
      </c>
      <c r="E311" s="113" t="s">
        <v>298</v>
      </c>
      <c r="F311" s="115">
        <v>10271</v>
      </c>
      <c r="G311" s="115">
        <v>27429</v>
      </c>
      <c r="H311" s="117">
        <v>0.3745</v>
      </c>
      <c r="I311" s="122">
        <f t="shared" si="13"/>
        <v>-6.7736632342376257E-2</v>
      </c>
      <c r="J311" s="9">
        <f t="shared" si="14"/>
        <v>-1</v>
      </c>
    </row>
    <row r="312" spans="1:10" x14ac:dyDescent="0.25">
      <c r="A312" s="113" t="s">
        <v>299</v>
      </c>
      <c r="B312" s="115">
        <v>34445</v>
      </c>
      <c r="C312" s="115">
        <v>78407</v>
      </c>
      <c r="D312" s="116">
        <f t="shared" si="12"/>
        <v>0.43931026566505543</v>
      </c>
      <c r="E312" s="113" t="s">
        <v>299</v>
      </c>
      <c r="F312" s="115">
        <v>51444</v>
      </c>
      <c r="G312" s="115">
        <v>78747</v>
      </c>
      <c r="H312" s="117">
        <v>0.65329999999999999</v>
      </c>
      <c r="I312" s="122">
        <f t="shared" si="13"/>
        <v>-0.21398973433494456</v>
      </c>
      <c r="J312" s="9">
        <f t="shared" si="14"/>
        <v>-1</v>
      </c>
    </row>
    <row r="313" spans="1:10" x14ac:dyDescent="0.25">
      <c r="A313" s="113" t="s">
        <v>300</v>
      </c>
      <c r="B313" s="114">
        <v>97822</v>
      </c>
      <c r="C313" s="115">
        <v>144020</v>
      </c>
      <c r="D313" s="116">
        <f t="shared" si="12"/>
        <v>0.67922510762394117</v>
      </c>
      <c r="E313" s="113" t="s">
        <v>300</v>
      </c>
      <c r="F313" s="115">
        <v>99969</v>
      </c>
      <c r="G313" s="115">
        <v>137483</v>
      </c>
      <c r="H313" s="117">
        <v>0.72709999999999997</v>
      </c>
      <c r="I313" s="122">
        <f t="shared" si="13"/>
        <v>-4.7874892376058797E-2</v>
      </c>
      <c r="J313" s="9">
        <f t="shared" si="14"/>
        <v>-1</v>
      </c>
    </row>
    <row r="314" spans="1:10" x14ac:dyDescent="0.25">
      <c r="A314" s="113" t="s">
        <v>301</v>
      </c>
      <c r="B314" s="114">
        <v>27829</v>
      </c>
      <c r="C314" s="115">
        <v>49729</v>
      </c>
      <c r="D314" s="116">
        <f t="shared" si="12"/>
        <v>0.55961310301835954</v>
      </c>
      <c r="E314" s="113" t="s">
        <v>301</v>
      </c>
      <c r="F314" s="115">
        <v>24006</v>
      </c>
      <c r="G314" s="115">
        <v>43576</v>
      </c>
      <c r="H314" s="117">
        <v>0.55089999999999995</v>
      </c>
      <c r="I314" s="122">
        <f t="shared" si="13"/>
        <v>8.7131030183595914E-3</v>
      </c>
      <c r="J314" s="9">
        <f t="shared" si="14"/>
        <v>0</v>
      </c>
    </row>
    <row r="315" spans="1:10" x14ac:dyDescent="0.25">
      <c r="A315" s="113" t="s">
        <v>302</v>
      </c>
      <c r="B315" s="115">
        <v>12379</v>
      </c>
      <c r="C315" s="115">
        <v>44390</v>
      </c>
      <c r="D315" s="116">
        <f t="shared" si="12"/>
        <v>0.27886911466546521</v>
      </c>
      <c r="E315" s="113" t="s">
        <v>302</v>
      </c>
      <c r="F315" s="115">
        <v>17727</v>
      </c>
      <c r="G315" s="115">
        <v>39507</v>
      </c>
      <c r="H315" s="117">
        <v>0.44869999999999999</v>
      </c>
      <c r="I315" s="122">
        <f t="shared" si="13"/>
        <v>-0.16983088533453478</v>
      </c>
      <c r="J315" s="9">
        <f t="shared" si="14"/>
        <v>-1</v>
      </c>
    </row>
    <row r="316" spans="1:10" x14ac:dyDescent="0.25">
      <c r="A316" s="113" t="s">
        <v>303</v>
      </c>
      <c r="B316" s="115">
        <v>5845</v>
      </c>
      <c r="C316" s="115">
        <v>19877</v>
      </c>
      <c r="D316" s="116">
        <f t="shared" si="12"/>
        <v>0.29405845952608545</v>
      </c>
      <c r="E316" s="113" t="s">
        <v>303</v>
      </c>
      <c r="F316" s="115">
        <v>7283</v>
      </c>
      <c r="G316" s="115">
        <v>19210</v>
      </c>
      <c r="H316" s="117">
        <v>0.37909999999999999</v>
      </c>
      <c r="I316" s="122">
        <f t="shared" si="13"/>
        <v>-8.5041540473914545E-2</v>
      </c>
      <c r="J316" s="9">
        <f t="shared" si="14"/>
        <v>-1</v>
      </c>
    </row>
    <row r="317" spans="1:10" x14ac:dyDescent="0.25">
      <c r="A317" s="113" t="s">
        <v>304</v>
      </c>
      <c r="B317" s="115">
        <v>9151</v>
      </c>
      <c r="C317" s="115">
        <v>22232</v>
      </c>
      <c r="D317" s="116">
        <f t="shared" si="12"/>
        <v>0.4116138898884491</v>
      </c>
      <c r="E317" s="113" t="s">
        <v>304</v>
      </c>
      <c r="F317" s="115">
        <v>9442</v>
      </c>
      <c r="G317" s="115">
        <v>21074</v>
      </c>
      <c r="H317" s="117">
        <v>0.44800000000000001</v>
      </c>
      <c r="I317" s="122">
        <f t="shared" si="13"/>
        <v>-3.6386110111550907E-2</v>
      </c>
      <c r="J317" s="9">
        <f t="shared" si="14"/>
        <v>-1</v>
      </c>
    </row>
    <row r="318" spans="1:10" x14ac:dyDescent="0.25">
      <c r="A318" s="113" t="s">
        <v>731</v>
      </c>
      <c r="B318" s="115">
        <v>9530</v>
      </c>
      <c r="C318" s="115">
        <v>37464</v>
      </c>
      <c r="D318" s="116">
        <f t="shared" si="12"/>
        <v>0.2543775357676703</v>
      </c>
      <c r="E318" s="113" t="s">
        <v>305</v>
      </c>
      <c r="F318" s="115">
        <v>9145</v>
      </c>
      <c r="G318" s="115">
        <v>38704</v>
      </c>
      <c r="H318" s="117">
        <v>0.23630000000000001</v>
      </c>
      <c r="I318" s="122">
        <f t="shared" si="13"/>
        <v>1.8077535767670294E-2</v>
      </c>
      <c r="J318" s="9">
        <f t="shared" si="14"/>
        <v>0</v>
      </c>
    </row>
    <row r="319" spans="1:10" x14ac:dyDescent="0.25">
      <c r="A319" s="113" t="s">
        <v>306</v>
      </c>
      <c r="B319" s="114">
        <v>242540</v>
      </c>
      <c r="C319" s="115">
        <v>402987</v>
      </c>
      <c r="D319" s="116">
        <f t="shared" si="12"/>
        <v>0.60185564298600203</v>
      </c>
      <c r="E319" s="113" t="s">
        <v>306</v>
      </c>
      <c r="F319" s="115">
        <v>225941</v>
      </c>
      <c r="G319" s="115">
        <v>356116</v>
      </c>
      <c r="H319" s="117">
        <v>0.63449999999999995</v>
      </c>
      <c r="I319" s="122">
        <f t="shared" si="13"/>
        <v>-3.2644357013997927E-2</v>
      </c>
      <c r="J319" s="9">
        <f t="shared" si="14"/>
        <v>-1</v>
      </c>
    </row>
    <row r="320" spans="1:10" x14ac:dyDescent="0.25">
      <c r="A320" s="113" t="s">
        <v>308</v>
      </c>
      <c r="B320" s="115">
        <v>4740</v>
      </c>
      <c r="C320" s="115">
        <v>13060</v>
      </c>
      <c r="D320" s="116">
        <f t="shared" si="12"/>
        <v>0.36294027565084225</v>
      </c>
      <c r="E320" s="113" t="s">
        <v>308</v>
      </c>
      <c r="F320" s="115">
        <v>7397</v>
      </c>
      <c r="G320" s="115">
        <v>13512</v>
      </c>
      <c r="H320" s="117">
        <v>0.5474</v>
      </c>
      <c r="I320" s="122">
        <f t="shared" si="13"/>
        <v>-0.18445972434915775</v>
      </c>
      <c r="J320" s="9">
        <f t="shared" si="14"/>
        <v>-1</v>
      </c>
    </row>
    <row r="321" spans="1:10" x14ac:dyDescent="0.25">
      <c r="A321" s="113" t="s">
        <v>307</v>
      </c>
      <c r="B321" s="115">
        <v>17174</v>
      </c>
      <c r="C321" s="115">
        <v>43235</v>
      </c>
      <c r="D321" s="116">
        <f t="shared" si="12"/>
        <v>0.39722447091476815</v>
      </c>
      <c r="E321" s="113" t="s">
        <v>307</v>
      </c>
      <c r="F321" s="115">
        <v>19792</v>
      </c>
      <c r="G321" s="115">
        <v>42387</v>
      </c>
      <c r="H321" s="117">
        <v>0.46689999999999998</v>
      </c>
      <c r="I321" s="122">
        <f t="shared" si="13"/>
        <v>-6.9675529085231835E-2</v>
      </c>
      <c r="J321" s="9">
        <f t="shared" si="14"/>
        <v>-1</v>
      </c>
    </row>
    <row r="322" spans="1:10" x14ac:dyDescent="0.25">
      <c r="A322" s="113" t="s">
        <v>309</v>
      </c>
      <c r="B322" s="115">
        <v>8853</v>
      </c>
      <c r="C322" s="115">
        <v>37226</v>
      </c>
      <c r="D322" s="116">
        <f t="shared" si="12"/>
        <v>0.23781765432762048</v>
      </c>
      <c r="E322" s="113" t="s">
        <v>309</v>
      </c>
      <c r="F322" s="115">
        <v>11160</v>
      </c>
      <c r="G322" s="115">
        <v>35042</v>
      </c>
      <c r="H322" s="117">
        <v>0.31850000000000001</v>
      </c>
      <c r="I322" s="122">
        <f t="shared" si="13"/>
        <v>-8.068234567237953E-2</v>
      </c>
      <c r="J322" s="9">
        <f t="shared" si="14"/>
        <v>-1</v>
      </c>
    </row>
    <row r="323" spans="1:10" x14ac:dyDescent="0.25">
      <c r="A323" s="113" t="s">
        <v>310</v>
      </c>
      <c r="B323" s="114">
        <v>16923</v>
      </c>
      <c r="C323" s="115">
        <v>32838</v>
      </c>
      <c r="D323" s="116">
        <f t="shared" ref="D323:D386" si="15">B323/C323</f>
        <v>0.51534807235519819</v>
      </c>
      <c r="E323" s="113" t="s">
        <v>310</v>
      </c>
      <c r="F323" s="115">
        <v>18160</v>
      </c>
      <c r="G323" s="115">
        <v>32170</v>
      </c>
      <c r="H323" s="117">
        <v>0.5645</v>
      </c>
      <c r="I323" s="122">
        <f t="shared" ref="I323:I386" si="16">D323-H323</f>
        <v>-4.9151927644801807E-2</v>
      </c>
      <c r="J323" s="9">
        <f t="shared" si="14"/>
        <v>-1</v>
      </c>
    </row>
    <row r="324" spans="1:10" x14ac:dyDescent="0.25">
      <c r="A324" s="118" t="s">
        <v>468</v>
      </c>
      <c r="B324" s="114">
        <v>804805</v>
      </c>
      <c r="C324" s="115">
        <v>1541197</v>
      </c>
      <c r="D324" s="116">
        <f t="shared" si="15"/>
        <v>0.52219476160412981</v>
      </c>
      <c r="E324" s="118" t="s">
        <v>468</v>
      </c>
      <c r="F324" s="115">
        <v>855463</v>
      </c>
      <c r="G324" s="115">
        <v>1441935</v>
      </c>
      <c r="H324" s="117">
        <v>0.59330000000000005</v>
      </c>
      <c r="I324" s="122">
        <f t="shared" si="16"/>
        <v>-7.1105238395870241E-2</v>
      </c>
      <c r="J324" s="9">
        <f t="shared" ref="J324:J387" si="17">IF(AND(-2.5%&lt;I324,I324&lt;2.5%),0,IF(I324&gt;=2.5%,1,IF(I324&lt;=-2.5%,-1)))</f>
        <v>-1</v>
      </c>
    </row>
    <row r="325" spans="1:10" x14ac:dyDescent="0.25">
      <c r="A325" s="113" t="s">
        <v>529</v>
      </c>
      <c r="B325" s="114">
        <v>60844</v>
      </c>
      <c r="C325" s="115">
        <v>87325</v>
      </c>
      <c r="D325" s="116">
        <f t="shared" si="15"/>
        <v>0.69675350701402805</v>
      </c>
      <c r="E325" s="113" t="s">
        <v>529</v>
      </c>
      <c r="F325" s="115">
        <v>53994</v>
      </c>
      <c r="G325" s="115">
        <v>86092</v>
      </c>
      <c r="H325" s="117">
        <v>0.62719999999999998</v>
      </c>
      <c r="I325" s="122">
        <f t="shared" si="16"/>
        <v>6.9553507014028071E-2</v>
      </c>
      <c r="J325" s="9">
        <f t="shared" si="17"/>
        <v>1</v>
      </c>
    </row>
    <row r="326" spans="1:10" x14ac:dyDescent="0.25">
      <c r="A326" s="113" t="s">
        <v>319</v>
      </c>
      <c r="B326" s="114">
        <v>24320</v>
      </c>
      <c r="C326" s="115">
        <v>29020</v>
      </c>
      <c r="D326" s="116">
        <f t="shared" si="15"/>
        <v>0.83804272915230871</v>
      </c>
      <c r="E326" s="113" t="s">
        <v>319</v>
      </c>
      <c r="F326" s="115">
        <v>20669</v>
      </c>
      <c r="G326" s="115">
        <v>27382</v>
      </c>
      <c r="H326" s="117">
        <v>0.75480000000000003</v>
      </c>
      <c r="I326" s="122">
        <f t="shared" si="16"/>
        <v>8.3242729152308681E-2</v>
      </c>
      <c r="J326" s="9">
        <f t="shared" si="17"/>
        <v>1</v>
      </c>
    </row>
    <row r="327" spans="1:10" x14ac:dyDescent="0.25">
      <c r="A327" s="113" t="s">
        <v>530</v>
      </c>
      <c r="B327" s="114">
        <v>13735</v>
      </c>
      <c r="C327" s="115">
        <v>18140</v>
      </c>
      <c r="D327" s="116">
        <f t="shared" si="15"/>
        <v>0.75716648291069455</v>
      </c>
      <c r="E327" s="113" t="s">
        <v>530</v>
      </c>
      <c r="F327" s="115">
        <v>10867</v>
      </c>
      <c r="G327" s="115">
        <v>19482</v>
      </c>
      <c r="H327" s="117">
        <v>0.55779999999999996</v>
      </c>
      <c r="I327" s="122">
        <f t="shared" si="16"/>
        <v>0.19936648291069459</v>
      </c>
      <c r="J327" s="9">
        <f t="shared" si="17"/>
        <v>1</v>
      </c>
    </row>
    <row r="328" spans="1:10" x14ac:dyDescent="0.25">
      <c r="A328" s="113" t="s">
        <v>316</v>
      </c>
      <c r="B328" s="114">
        <v>26644</v>
      </c>
      <c r="C328" s="115">
        <v>33499</v>
      </c>
      <c r="D328" s="116">
        <f t="shared" si="15"/>
        <v>0.79536702588136954</v>
      </c>
      <c r="E328" s="113" t="s">
        <v>316</v>
      </c>
      <c r="F328" s="115">
        <v>23700</v>
      </c>
      <c r="G328" s="115">
        <v>33280</v>
      </c>
      <c r="H328" s="117">
        <v>0.71209999999999996</v>
      </c>
      <c r="I328" s="122">
        <f t="shared" si="16"/>
        <v>8.3267025881369583E-2</v>
      </c>
      <c r="J328" s="9">
        <f t="shared" si="17"/>
        <v>1</v>
      </c>
    </row>
    <row r="329" spans="1:10" x14ac:dyDescent="0.25">
      <c r="A329" s="113" t="s">
        <v>315</v>
      </c>
      <c r="B329" s="114">
        <v>22580</v>
      </c>
      <c r="C329" s="115">
        <v>25925</v>
      </c>
      <c r="D329" s="116">
        <f t="shared" si="15"/>
        <v>0.8709739633558341</v>
      </c>
      <c r="E329" s="113" t="s">
        <v>315</v>
      </c>
      <c r="F329" s="115">
        <v>13243</v>
      </c>
      <c r="G329" s="115">
        <v>25313</v>
      </c>
      <c r="H329" s="117">
        <v>0.5232</v>
      </c>
      <c r="I329" s="122">
        <f t="shared" si="16"/>
        <v>0.3477739633558341</v>
      </c>
      <c r="J329" s="9">
        <f t="shared" si="17"/>
        <v>1</v>
      </c>
    </row>
    <row r="330" spans="1:10" x14ac:dyDescent="0.25">
      <c r="A330" s="113" t="s">
        <v>314</v>
      </c>
      <c r="B330" s="114">
        <v>20636</v>
      </c>
      <c r="C330" s="115">
        <v>25474</v>
      </c>
      <c r="D330" s="116">
        <f t="shared" si="15"/>
        <v>0.81008086676611446</v>
      </c>
      <c r="E330" s="113" t="s">
        <v>314</v>
      </c>
      <c r="F330" s="115">
        <v>15487</v>
      </c>
      <c r="G330" s="115">
        <v>23135</v>
      </c>
      <c r="H330" s="117">
        <v>0.6694</v>
      </c>
      <c r="I330" s="122">
        <f t="shared" si="16"/>
        <v>0.14068086676611447</v>
      </c>
      <c r="J330" s="9">
        <f t="shared" si="17"/>
        <v>1</v>
      </c>
    </row>
    <row r="331" spans="1:10" x14ac:dyDescent="0.25">
      <c r="A331" s="113" t="s">
        <v>323</v>
      </c>
      <c r="B331" s="114">
        <v>38292</v>
      </c>
      <c r="C331" s="115">
        <v>52734</v>
      </c>
      <c r="D331" s="116">
        <f t="shared" si="15"/>
        <v>0.72613494140402779</v>
      </c>
      <c r="E331" s="113" t="s">
        <v>531</v>
      </c>
      <c r="F331" s="115">
        <v>27651</v>
      </c>
      <c r="G331" s="115">
        <v>43507</v>
      </c>
      <c r="H331" s="117">
        <v>0.63560000000000005</v>
      </c>
      <c r="I331" s="122">
        <f t="shared" si="16"/>
        <v>9.0534941404027736E-2</v>
      </c>
      <c r="J331" s="9">
        <f t="shared" si="17"/>
        <v>1</v>
      </c>
    </row>
    <row r="332" spans="1:10" x14ac:dyDescent="0.25">
      <c r="A332" s="113" t="s">
        <v>311</v>
      </c>
      <c r="B332" s="114">
        <v>29085</v>
      </c>
      <c r="C332" s="115">
        <v>54327</v>
      </c>
      <c r="D332" s="116">
        <f t="shared" si="15"/>
        <v>0.53536915345960567</v>
      </c>
      <c r="E332" s="113" t="s">
        <v>311</v>
      </c>
      <c r="F332" s="115">
        <v>31591</v>
      </c>
      <c r="G332" s="115">
        <v>55791</v>
      </c>
      <c r="H332" s="117">
        <v>0.56620000000000004</v>
      </c>
      <c r="I332" s="122">
        <f t="shared" si="16"/>
        <v>-3.0830846540394363E-2</v>
      </c>
      <c r="J332" s="9">
        <f t="shared" si="17"/>
        <v>-1</v>
      </c>
    </row>
    <row r="333" spans="1:10" x14ac:dyDescent="0.25">
      <c r="A333" s="113" t="s">
        <v>320</v>
      </c>
      <c r="B333" s="114">
        <v>29965</v>
      </c>
      <c r="C333" s="115">
        <v>49256</v>
      </c>
      <c r="D333" s="116">
        <f t="shared" si="15"/>
        <v>0.60835228195549784</v>
      </c>
      <c r="E333" s="113" t="s">
        <v>320</v>
      </c>
      <c r="F333" s="115">
        <v>24486</v>
      </c>
      <c r="G333" s="115">
        <v>45719</v>
      </c>
      <c r="H333" s="117">
        <v>0.53559999999999997</v>
      </c>
      <c r="I333" s="122">
        <f t="shared" si="16"/>
        <v>7.2752281955497877E-2</v>
      </c>
      <c r="J333" s="9">
        <f t="shared" si="17"/>
        <v>1</v>
      </c>
    </row>
    <row r="334" spans="1:10" x14ac:dyDescent="0.25">
      <c r="A334" s="113" t="s">
        <v>732</v>
      </c>
      <c r="B334" s="114">
        <v>13565</v>
      </c>
      <c r="C334" s="115">
        <v>17593</v>
      </c>
      <c r="D334" s="116">
        <f t="shared" si="15"/>
        <v>0.7710453021087933</v>
      </c>
      <c r="E334" s="113" t="s">
        <v>312</v>
      </c>
      <c r="F334" s="115">
        <v>8597</v>
      </c>
      <c r="G334" s="115">
        <v>14443</v>
      </c>
      <c r="H334" s="117">
        <v>0.59519999999999995</v>
      </c>
      <c r="I334" s="122">
        <f t="shared" si="16"/>
        <v>0.17584530210879334</v>
      </c>
      <c r="J334" s="9">
        <f t="shared" si="17"/>
        <v>1</v>
      </c>
    </row>
    <row r="335" spans="1:10" x14ac:dyDescent="0.25">
      <c r="A335" s="113" t="s">
        <v>318</v>
      </c>
      <c r="B335" s="114">
        <v>337477</v>
      </c>
      <c r="C335" s="115">
        <v>499571</v>
      </c>
      <c r="D335" s="116">
        <f t="shared" si="15"/>
        <v>0.67553360783552285</v>
      </c>
      <c r="E335" s="113" t="s">
        <v>318</v>
      </c>
      <c r="F335" s="115">
        <v>258316</v>
      </c>
      <c r="G335" s="115">
        <v>445809</v>
      </c>
      <c r="H335" s="117">
        <v>0.57940000000000003</v>
      </c>
      <c r="I335" s="122">
        <f t="shared" si="16"/>
        <v>9.6133607835522827E-2</v>
      </c>
      <c r="J335" s="9">
        <f t="shared" si="17"/>
        <v>1</v>
      </c>
    </row>
    <row r="336" spans="1:10" x14ac:dyDescent="0.25">
      <c r="A336" s="113" t="s">
        <v>321</v>
      </c>
      <c r="B336" s="114">
        <v>27087</v>
      </c>
      <c r="C336" s="115">
        <v>46375</v>
      </c>
      <c r="D336" s="116">
        <f t="shared" si="15"/>
        <v>0.58408625336927222</v>
      </c>
      <c r="E336" s="113" t="s">
        <v>321</v>
      </c>
      <c r="F336" s="115">
        <v>26619</v>
      </c>
      <c r="G336" s="115">
        <v>45809</v>
      </c>
      <c r="H336" s="117">
        <v>0.58109999999999995</v>
      </c>
      <c r="I336" s="122">
        <f t="shared" si="16"/>
        <v>2.9862533692722737E-3</v>
      </c>
      <c r="J336" s="9">
        <f t="shared" si="17"/>
        <v>0</v>
      </c>
    </row>
    <row r="337" spans="1:10" x14ac:dyDescent="0.25">
      <c r="A337" s="113" t="s">
        <v>322</v>
      </c>
      <c r="B337" s="114">
        <v>25165</v>
      </c>
      <c r="C337" s="115">
        <v>37130</v>
      </c>
      <c r="D337" s="116">
        <f t="shared" si="15"/>
        <v>0.67775383786695398</v>
      </c>
      <c r="E337" s="113" t="s">
        <v>322</v>
      </c>
      <c r="F337" s="115">
        <v>24728</v>
      </c>
      <c r="G337" s="115">
        <v>37976</v>
      </c>
      <c r="H337" s="117">
        <v>0.65110000000000001</v>
      </c>
      <c r="I337" s="122">
        <f t="shared" si="16"/>
        <v>2.6653837866953967E-2</v>
      </c>
      <c r="J337" s="9">
        <f t="shared" si="17"/>
        <v>1</v>
      </c>
    </row>
    <row r="338" spans="1:10" x14ac:dyDescent="0.25">
      <c r="A338" s="113" t="s">
        <v>313</v>
      </c>
      <c r="B338" s="114">
        <v>30271</v>
      </c>
      <c r="C338" s="115">
        <v>50154</v>
      </c>
      <c r="D338" s="116">
        <f t="shared" si="15"/>
        <v>0.60356103202137412</v>
      </c>
      <c r="E338" s="113" t="s">
        <v>313</v>
      </c>
      <c r="F338" s="115">
        <v>27836</v>
      </c>
      <c r="G338" s="115">
        <v>49256</v>
      </c>
      <c r="H338" s="117">
        <v>0.56510000000000005</v>
      </c>
      <c r="I338" s="122">
        <f t="shared" si="16"/>
        <v>3.8461032021374075E-2</v>
      </c>
      <c r="J338" s="9">
        <f t="shared" si="17"/>
        <v>1</v>
      </c>
    </row>
    <row r="339" spans="1:10" x14ac:dyDescent="0.25">
      <c r="A339" s="118" t="s">
        <v>469</v>
      </c>
      <c r="B339" s="114">
        <v>699666</v>
      </c>
      <c r="C339" s="115">
        <v>1026523</v>
      </c>
      <c r="D339" s="116">
        <f t="shared" si="15"/>
        <v>0.681588235236814</v>
      </c>
      <c r="E339" s="118" t="s">
        <v>469</v>
      </c>
      <c r="F339" s="115">
        <v>567784</v>
      </c>
      <c r="G339" s="115">
        <v>952994</v>
      </c>
      <c r="H339" s="117">
        <v>0.5958</v>
      </c>
      <c r="I339" s="122">
        <f t="shared" si="16"/>
        <v>8.5788235236814003E-2</v>
      </c>
      <c r="J339" s="9">
        <f t="shared" si="17"/>
        <v>1</v>
      </c>
    </row>
    <row r="340" spans="1:10" x14ac:dyDescent="0.25">
      <c r="A340" s="113" t="s">
        <v>329</v>
      </c>
      <c r="B340" s="115">
        <v>6744</v>
      </c>
      <c r="C340" s="115">
        <v>14128</v>
      </c>
      <c r="D340" s="116">
        <f t="shared" si="15"/>
        <v>0.47734994337485842</v>
      </c>
      <c r="E340" s="113" t="s">
        <v>329</v>
      </c>
      <c r="F340" s="115">
        <v>6177</v>
      </c>
      <c r="G340" s="115">
        <v>12279</v>
      </c>
      <c r="H340" s="117">
        <v>0.50309999999999999</v>
      </c>
      <c r="I340" s="122">
        <f t="shared" si="16"/>
        <v>-2.5750056625141571E-2</v>
      </c>
      <c r="J340" s="9">
        <f t="shared" si="17"/>
        <v>-1</v>
      </c>
    </row>
    <row r="341" spans="1:10" x14ac:dyDescent="0.25">
      <c r="A341" s="113" t="s">
        <v>325</v>
      </c>
      <c r="B341" s="115">
        <v>64869</v>
      </c>
      <c r="C341" s="115">
        <v>138565</v>
      </c>
      <c r="D341" s="116">
        <f t="shared" si="15"/>
        <v>0.46814852235412985</v>
      </c>
      <c r="E341" s="113" t="s">
        <v>325</v>
      </c>
      <c r="F341" s="115">
        <v>38339</v>
      </c>
      <c r="G341" s="115">
        <v>115464</v>
      </c>
      <c r="H341" s="117">
        <v>0.33200000000000002</v>
      </c>
      <c r="I341" s="122">
        <f t="shared" si="16"/>
        <v>0.13614852235412983</v>
      </c>
      <c r="J341" s="9">
        <f t="shared" si="17"/>
        <v>1</v>
      </c>
    </row>
    <row r="342" spans="1:10" x14ac:dyDescent="0.25">
      <c r="A342" s="113" t="s">
        <v>332</v>
      </c>
      <c r="B342" s="115">
        <v>8383</v>
      </c>
      <c r="C342" s="115">
        <v>18537</v>
      </c>
      <c r="D342" s="116">
        <f t="shared" si="15"/>
        <v>0.45223067378755999</v>
      </c>
      <c r="E342" s="113" t="s">
        <v>332</v>
      </c>
      <c r="F342" s="115">
        <v>6313</v>
      </c>
      <c r="G342" s="115">
        <v>19419</v>
      </c>
      <c r="H342" s="117">
        <v>0.3251</v>
      </c>
      <c r="I342" s="122">
        <f t="shared" si="16"/>
        <v>0.12713067378755999</v>
      </c>
      <c r="J342" s="9">
        <f t="shared" si="17"/>
        <v>1</v>
      </c>
    </row>
    <row r="343" spans="1:10" x14ac:dyDescent="0.25">
      <c r="A343" s="113" t="s">
        <v>330</v>
      </c>
      <c r="B343" s="115">
        <v>10138</v>
      </c>
      <c r="C343" s="115">
        <v>20820</v>
      </c>
      <c r="D343" s="116">
        <f t="shared" si="15"/>
        <v>0.48693563880883767</v>
      </c>
      <c r="E343" s="113" t="s">
        <v>330</v>
      </c>
      <c r="F343" s="115">
        <v>7102</v>
      </c>
      <c r="G343" s="115">
        <v>17672</v>
      </c>
      <c r="H343" s="117">
        <v>0.40189999999999998</v>
      </c>
      <c r="I343" s="122">
        <f t="shared" si="16"/>
        <v>8.5035638808837688E-2</v>
      </c>
      <c r="J343" s="9">
        <f t="shared" si="17"/>
        <v>1</v>
      </c>
    </row>
    <row r="344" spans="1:10" x14ac:dyDescent="0.25">
      <c r="A344" s="113" t="s">
        <v>328</v>
      </c>
      <c r="B344" s="115">
        <v>10888</v>
      </c>
      <c r="C344" s="115">
        <v>23422</v>
      </c>
      <c r="D344" s="116">
        <f t="shared" si="15"/>
        <v>0.46486209546580137</v>
      </c>
      <c r="E344" s="113" t="s">
        <v>328</v>
      </c>
      <c r="F344" s="115">
        <v>7000</v>
      </c>
      <c r="G344" s="115">
        <v>24406</v>
      </c>
      <c r="H344" s="117">
        <v>0.2868</v>
      </c>
      <c r="I344" s="122">
        <f t="shared" si="16"/>
        <v>0.17806209546580137</v>
      </c>
      <c r="J344" s="9">
        <f t="shared" si="17"/>
        <v>1</v>
      </c>
    </row>
    <row r="345" spans="1:10" x14ac:dyDescent="0.25">
      <c r="A345" s="113" t="s">
        <v>326</v>
      </c>
      <c r="B345" s="114">
        <v>38668</v>
      </c>
      <c r="C345" s="115">
        <v>71229</v>
      </c>
      <c r="D345" s="116">
        <f t="shared" si="15"/>
        <v>0.54286877535835121</v>
      </c>
      <c r="E345" s="113" t="s">
        <v>326</v>
      </c>
      <c r="F345" s="115">
        <v>22625</v>
      </c>
      <c r="G345" s="115">
        <v>63124</v>
      </c>
      <c r="H345" s="117">
        <v>0.3584</v>
      </c>
      <c r="I345" s="122">
        <f t="shared" si="16"/>
        <v>0.18446877535835121</v>
      </c>
      <c r="J345" s="9">
        <f t="shared" si="17"/>
        <v>1</v>
      </c>
    </row>
    <row r="346" spans="1:10" x14ac:dyDescent="0.25">
      <c r="A346" s="113" t="s">
        <v>327</v>
      </c>
      <c r="B346" s="114">
        <v>41192</v>
      </c>
      <c r="C346" s="115">
        <v>67613</v>
      </c>
      <c r="D346" s="116">
        <f t="shared" si="15"/>
        <v>0.60923195243518258</v>
      </c>
      <c r="E346" s="113" t="s">
        <v>327</v>
      </c>
      <c r="F346" s="115">
        <v>35766</v>
      </c>
      <c r="G346" s="115">
        <v>59501</v>
      </c>
      <c r="H346" s="117">
        <v>0.60109999999999997</v>
      </c>
      <c r="I346" s="122">
        <f t="shared" si="16"/>
        <v>8.13195243518261E-3</v>
      </c>
      <c r="J346" s="9">
        <f t="shared" si="17"/>
        <v>0</v>
      </c>
    </row>
    <row r="347" spans="1:10" x14ac:dyDescent="0.25">
      <c r="A347" s="113" t="s">
        <v>331</v>
      </c>
      <c r="B347" s="115">
        <v>6284</v>
      </c>
      <c r="C347" s="115">
        <v>14211</v>
      </c>
      <c r="D347" s="116">
        <f t="shared" si="15"/>
        <v>0.44219266765181903</v>
      </c>
      <c r="E347" s="113" t="s">
        <v>331</v>
      </c>
      <c r="F347" s="115">
        <v>3073</v>
      </c>
      <c r="G347" s="115">
        <v>11194</v>
      </c>
      <c r="H347" s="117">
        <v>0.27450000000000002</v>
      </c>
      <c r="I347" s="122">
        <f t="shared" si="16"/>
        <v>0.16769266765181901</v>
      </c>
      <c r="J347" s="9">
        <f t="shared" si="17"/>
        <v>1</v>
      </c>
    </row>
    <row r="348" spans="1:10" ht="36" x14ac:dyDescent="0.25">
      <c r="A348" s="118" t="s">
        <v>733</v>
      </c>
      <c r="B348" s="114">
        <v>187166</v>
      </c>
      <c r="C348" s="115">
        <v>368525</v>
      </c>
      <c r="D348" s="116">
        <f t="shared" si="15"/>
        <v>0.50787870565090565</v>
      </c>
      <c r="E348" s="118" t="s">
        <v>733</v>
      </c>
      <c r="F348" s="115">
        <v>126395</v>
      </c>
      <c r="G348" s="115">
        <v>323059</v>
      </c>
      <c r="H348" s="117">
        <v>0.39119999999999999</v>
      </c>
      <c r="I348" s="122">
        <f t="shared" si="16"/>
        <v>0.11667870565090566</v>
      </c>
      <c r="J348" s="9">
        <f t="shared" si="17"/>
        <v>1</v>
      </c>
    </row>
    <row r="349" spans="1:10" x14ac:dyDescent="0.25">
      <c r="A349" s="113" t="s">
        <v>342</v>
      </c>
      <c r="B349" s="115">
        <v>26018</v>
      </c>
      <c r="C349" s="120">
        <v>56383</v>
      </c>
      <c r="D349" s="116">
        <f t="shared" si="15"/>
        <v>0.46145114662220882</v>
      </c>
      <c r="E349" s="113" t="s">
        <v>342</v>
      </c>
      <c r="F349" s="115">
        <v>27891</v>
      </c>
      <c r="G349" s="115">
        <v>52899</v>
      </c>
      <c r="H349" s="117">
        <v>0.52729999999999999</v>
      </c>
      <c r="I349" s="122">
        <f t="shared" si="16"/>
        <v>-6.5848853377791172E-2</v>
      </c>
      <c r="J349" s="9">
        <f t="shared" si="17"/>
        <v>-1</v>
      </c>
    </row>
    <row r="350" spans="1:10" x14ac:dyDescent="0.25">
      <c r="A350" s="113" t="s">
        <v>735</v>
      </c>
      <c r="B350" s="114">
        <v>55244</v>
      </c>
      <c r="C350" s="120">
        <v>70034</v>
      </c>
      <c r="D350" s="116">
        <f t="shared" si="15"/>
        <v>0.78881686038210008</v>
      </c>
      <c r="E350" s="113" t="s">
        <v>532</v>
      </c>
      <c r="F350" s="115">
        <v>43693</v>
      </c>
      <c r="G350" s="115">
        <v>62514</v>
      </c>
      <c r="H350" s="117">
        <v>0.69889999999999997</v>
      </c>
      <c r="I350" s="122">
        <f t="shared" si="16"/>
        <v>8.9916860382100117E-2</v>
      </c>
      <c r="J350" s="9">
        <f t="shared" si="17"/>
        <v>1</v>
      </c>
    </row>
    <row r="351" spans="1:10" x14ac:dyDescent="0.25">
      <c r="A351" s="113" t="s">
        <v>338</v>
      </c>
      <c r="B351" s="115">
        <v>14676</v>
      </c>
      <c r="C351" s="120">
        <v>31108</v>
      </c>
      <c r="D351" s="116">
        <f t="shared" si="15"/>
        <v>0.4717757490034718</v>
      </c>
      <c r="E351" s="113" t="s">
        <v>338</v>
      </c>
      <c r="F351" s="115">
        <v>12772</v>
      </c>
      <c r="G351" s="115">
        <v>28849</v>
      </c>
      <c r="H351" s="117">
        <v>0.44269999999999998</v>
      </c>
      <c r="I351" s="122">
        <f t="shared" si="16"/>
        <v>2.9075749003471818E-2</v>
      </c>
      <c r="J351" s="9">
        <f t="shared" si="17"/>
        <v>1</v>
      </c>
    </row>
    <row r="352" spans="1:10" x14ac:dyDescent="0.25">
      <c r="A352" s="113" t="s">
        <v>533</v>
      </c>
      <c r="B352" s="114">
        <v>39303</v>
      </c>
      <c r="C352" s="120">
        <v>45038</v>
      </c>
      <c r="D352" s="116">
        <f t="shared" si="15"/>
        <v>0.87266308450641683</v>
      </c>
      <c r="E352" s="113" t="s">
        <v>533</v>
      </c>
      <c r="F352" s="115">
        <v>34445</v>
      </c>
      <c r="G352" s="115">
        <v>43785</v>
      </c>
      <c r="H352" s="117">
        <v>0.78669999999999995</v>
      </c>
      <c r="I352" s="122">
        <f t="shared" si="16"/>
        <v>8.5963084506416876E-2</v>
      </c>
      <c r="J352" s="9">
        <f t="shared" si="17"/>
        <v>1</v>
      </c>
    </row>
    <row r="353" spans="1:10" x14ac:dyDescent="0.25">
      <c r="A353" s="113" t="s">
        <v>344</v>
      </c>
      <c r="B353" s="114">
        <v>27492</v>
      </c>
      <c r="C353" s="120">
        <v>54102</v>
      </c>
      <c r="D353" s="116">
        <f t="shared" si="15"/>
        <v>0.50815126982366643</v>
      </c>
      <c r="E353" s="113" t="s">
        <v>344</v>
      </c>
      <c r="F353" s="115">
        <v>25420</v>
      </c>
      <c r="G353" s="115">
        <v>50132</v>
      </c>
      <c r="H353" s="117">
        <v>0.5071</v>
      </c>
      <c r="I353" s="122">
        <f t="shared" si="16"/>
        <v>1.0512698236664342E-3</v>
      </c>
      <c r="J353" s="9">
        <f t="shared" si="17"/>
        <v>0</v>
      </c>
    </row>
    <row r="354" spans="1:10" x14ac:dyDescent="0.25">
      <c r="A354" s="113" t="s">
        <v>736</v>
      </c>
      <c r="B354" s="115">
        <v>39185</v>
      </c>
      <c r="C354" s="120">
        <v>81743</v>
      </c>
      <c r="D354" s="116">
        <f t="shared" si="15"/>
        <v>0.47936826394920667</v>
      </c>
      <c r="E354" s="113" t="s">
        <v>534</v>
      </c>
      <c r="F354" s="115">
        <v>36127</v>
      </c>
      <c r="G354" s="115">
        <v>73559</v>
      </c>
      <c r="H354" s="117">
        <v>0.49109999999999998</v>
      </c>
      <c r="I354" s="122">
        <f t="shared" si="16"/>
        <v>-1.1731736050793307E-2</v>
      </c>
      <c r="J354" s="9">
        <f t="shared" si="17"/>
        <v>0</v>
      </c>
    </row>
    <row r="355" spans="1:10" x14ac:dyDescent="0.25">
      <c r="A355" s="113" t="s">
        <v>336</v>
      </c>
      <c r="B355" s="114">
        <v>27317</v>
      </c>
      <c r="C355" s="120">
        <v>47631</v>
      </c>
      <c r="D355" s="116">
        <f t="shared" si="15"/>
        <v>0.57351304822489557</v>
      </c>
      <c r="E355" s="113" t="s">
        <v>535</v>
      </c>
      <c r="F355" s="115">
        <v>23358</v>
      </c>
      <c r="G355" s="115">
        <v>42698</v>
      </c>
      <c r="H355" s="117">
        <v>0.54710000000000003</v>
      </c>
      <c r="I355" s="122">
        <f t="shared" si="16"/>
        <v>2.6413048224895541E-2</v>
      </c>
      <c r="J355" s="9">
        <f t="shared" si="17"/>
        <v>1</v>
      </c>
    </row>
    <row r="356" spans="1:10" x14ac:dyDescent="0.25">
      <c r="A356" s="113" t="s">
        <v>346</v>
      </c>
      <c r="B356" s="114">
        <v>43722</v>
      </c>
      <c r="C356" s="120">
        <v>63896</v>
      </c>
      <c r="D356" s="116">
        <f t="shared" si="15"/>
        <v>0.68426818580192816</v>
      </c>
      <c r="E356" s="113" t="s">
        <v>346</v>
      </c>
      <c r="F356" s="115">
        <v>40876</v>
      </c>
      <c r="G356" s="115">
        <v>60533</v>
      </c>
      <c r="H356" s="117">
        <v>0.67530000000000001</v>
      </c>
      <c r="I356" s="122">
        <f t="shared" si="16"/>
        <v>8.9681858019281524E-3</v>
      </c>
      <c r="J356" s="9">
        <f t="shared" si="17"/>
        <v>0</v>
      </c>
    </row>
    <row r="357" spans="1:10" x14ac:dyDescent="0.25">
      <c r="A357" s="113" t="s">
        <v>536</v>
      </c>
      <c r="B357" s="115">
        <v>16867</v>
      </c>
      <c r="C357" s="120">
        <v>38492</v>
      </c>
      <c r="D357" s="116">
        <f t="shared" si="15"/>
        <v>0.43819494959991684</v>
      </c>
      <c r="E357" s="113" t="s">
        <v>536</v>
      </c>
      <c r="F357" s="115">
        <v>18330</v>
      </c>
      <c r="G357" s="115">
        <v>37287</v>
      </c>
      <c r="H357" s="117">
        <v>0.49159999999999998</v>
      </c>
      <c r="I357" s="122">
        <f t="shared" si="16"/>
        <v>-5.3405050400083143E-2</v>
      </c>
      <c r="J357" s="9">
        <f t="shared" si="17"/>
        <v>-1</v>
      </c>
    </row>
    <row r="358" spans="1:10" x14ac:dyDescent="0.25">
      <c r="A358" s="113" t="s">
        <v>340</v>
      </c>
      <c r="B358" s="114">
        <v>127181</v>
      </c>
      <c r="C358" s="115">
        <v>216911</v>
      </c>
      <c r="D358" s="116">
        <f t="shared" si="15"/>
        <v>0.58632803315645587</v>
      </c>
      <c r="E358" s="113" t="s">
        <v>340</v>
      </c>
      <c r="F358" s="115">
        <v>111792</v>
      </c>
      <c r="G358" s="115">
        <v>202352</v>
      </c>
      <c r="H358" s="117">
        <v>0.55249999999999999</v>
      </c>
      <c r="I358" s="122">
        <f t="shared" si="16"/>
        <v>3.3828033156455883E-2</v>
      </c>
      <c r="J358" s="9">
        <f t="shared" si="17"/>
        <v>1</v>
      </c>
    </row>
    <row r="359" spans="1:10" x14ac:dyDescent="0.25">
      <c r="A359" s="113" t="s">
        <v>333</v>
      </c>
      <c r="B359" s="114">
        <v>31749</v>
      </c>
      <c r="C359" s="120">
        <v>36102</v>
      </c>
      <c r="D359" s="116">
        <f t="shared" si="15"/>
        <v>0.87942496260594982</v>
      </c>
      <c r="E359" s="113" t="s">
        <v>333</v>
      </c>
      <c r="F359" s="115">
        <v>27739</v>
      </c>
      <c r="G359" s="115">
        <v>33400</v>
      </c>
      <c r="H359" s="117">
        <v>0.83050000000000002</v>
      </c>
      <c r="I359" s="122">
        <f t="shared" si="16"/>
        <v>4.8924962605949807E-2</v>
      </c>
      <c r="J359" s="9">
        <f t="shared" si="17"/>
        <v>1</v>
      </c>
    </row>
    <row r="360" spans="1:10" x14ac:dyDescent="0.25">
      <c r="A360" s="113" t="s">
        <v>737</v>
      </c>
      <c r="B360" s="114">
        <v>126639</v>
      </c>
      <c r="C360" s="115">
        <v>169658</v>
      </c>
      <c r="D360" s="116">
        <f t="shared" si="15"/>
        <v>0.74643694962807527</v>
      </c>
      <c r="E360" s="113" t="s">
        <v>337</v>
      </c>
      <c r="F360" s="115">
        <v>106532</v>
      </c>
      <c r="G360" s="115">
        <v>153555</v>
      </c>
      <c r="H360" s="117">
        <v>0.69379999999999997</v>
      </c>
      <c r="I360" s="122">
        <f t="shared" si="16"/>
        <v>5.2636949628075302E-2</v>
      </c>
      <c r="J360" s="9">
        <f t="shared" si="17"/>
        <v>1</v>
      </c>
    </row>
    <row r="361" spans="1:10" x14ac:dyDescent="0.25">
      <c r="A361" s="113" t="s">
        <v>738</v>
      </c>
      <c r="B361" s="114">
        <v>29831</v>
      </c>
      <c r="C361" s="120">
        <v>34058</v>
      </c>
      <c r="D361" s="116">
        <f t="shared" si="15"/>
        <v>0.8758881907334547</v>
      </c>
      <c r="E361" s="113" t="s">
        <v>343</v>
      </c>
      <c r="F361" s="115">
        <v>24950</v>
      </c>
      <c r="G361" s="115">
        <v>29705</v>
      </c>
      <c r="H361" s="117">
        <v>0.83989999999999998</v>
      </c>
      <c r="I361" s="122">
        <f t="shared" si="16"/>
        <v>3.5988190733454717E-2</v>
      </c>
      <c r="J361" s="9">
        <f t="shared" si="17"/>
        <v>1</v>
      </c>
    </row>
    <row r="362" spans="1:10" x14ac:dyDescent="0.25">
      <c r="A362" s="113" t="s">
        <v>335</v>
      </c>
      <c r="B362" s="115">
        <v>11775</v>
      </c>
      <c r="C362" s="120">
        <v>46632</v>
      </c>
      <c r="D362" s="116">
        <f t="shared" si="15"/>
        <v>0.25250900669068449</v>
      </c>
      <c r="E362" s="113" t="s">
        <v>335</v>
      </c>
      <c r="F362" s="115">
        <v>14144</v>
      </c>
      <c r="G362" s="115">
        <v>45074</v>
      </c>
      <c r="H362" s="117">
        <v>0.31380000000000002</v>
      </c>
      <c r="I362" s="122">
        <f t="shared" si="16"/>
        <v>-6.1290993309315533E-2</v>
      </c>
      <c r="J362" s="9">
        <f t="shared" si="17"/>
        <v>-1</v>
      </c>
    </row>
    <row r="363" spans="1:10" x14ac:dyDescent="0.25">
      <c r="A363" s="118" t="s">
        <v>734</v>
      </c>
      <c r="B363" s="114">
        <v>616999</v>
      </c>
      <c r="C363" s="115">
        <v>991788</v>
      </c>
      <c r="D363" s="116">
        <f t="shared" si="15"/>
        <v>0.62210774883342002</v>
      </c>
      <c r="E363" s="118" t="s">
        <v>734</v>
      </c>
      <c r="F363" s="115">
        <v>548069</v>
      </c>
      <c r="G363" s="115">
        <v>916342</v>
      </c>
      <c r="H363" s="117">
        <v>0.59809999999999997</v>
      </c>
      <c r="I363" s="122">
        <f t="shared" si="16"/>
        <v>2.4007748833420051E-2</v>
      </c>
      <c r="J363" s="9">
        <f t="shared" si="17"/>
        <v>0</v>
      </c>
    </row>
    <row r="364" spans="1:10" x14ac:dyDescent="0.25">
      <c r="A364" s="113" t="s">
        <v>347</v>
      </c>
      <c r="B364" s="114">
        <v>45095</v>
      </c>
      <c r="C364" s="115">
        <v>60257</v>
      </c>
      <c r="D364" s="116">
        <f t="shared" si="15"/>
        <v>0.74837778183447567</v>
      </c>
      <c r="E364" s="113" t="s">
        <v>347</v>
      </c>
      <c r="F364" s="115">
        <v>38932</v>
      </c>
      <c r="G364" s="115">
        <v>54618</v>
      </c>
      <c r="H364" s="117">
        <v>0.71279999999999999</v>
      </c>
      <c r="I364" s="122">
        <f t="shared" si="16"/>
        <v>3.5577781834475686E-2</v>
      </c>
      <c r="J364" s="9">
        <f t="shared" si="17"/>
        <v>1</v>
      </c>
    </row>
    <row r="365" spans="1:10" x14ac:dyDescent="0.25">
      <c r="A365" s="113" t="s">
        <v>348</v>
      </c>
      <c r="B365" s="114">
        <v>51598</v>
      </c>
      <c r="C365" s="115">
        <v>74682</v>
      </c>
      <c r="D365" s="116">
        <f t="shared" si="15"/>
        <v>0.69090276104014359</v>
      </c>
      <c r="E365" s="113" t="s">
        <v>348</v>
      </c>
      <c r="F365" s="115">
        <v>36154</v>
      </c>
      <c r="G365" s="115">
        <v>64533</v>
      </c>
      <c r="H365" s="117">
        <v>0.56020000000000003</v>
      </c>
      <c r="I365" s="122">
        <f t="shared" si="16"/>
        <v>0.13070276104014356</v>
      </c>
      <c r="J365" s="9">
        <f t="shared" si="17"/>
        <v>1</v>
      </c>
    </row>
    <row r="366" spans="1:10" x14ac:dyDescent="0.25">
      <c r="A366" s="113" t="s">
        <v>349</v>
      </c>
      <c r="B366" s="114">
        <v>18807</v>
      </c>
      <c r="C366" s="115">
        <v>33878</v>
      </c>
      <c r="D366" s="116">
        <f t="shared" si="15"/>
        <v>0.55513902827793848</v>
      </c>
      <c r="E366" s="113" t="s">
        <v>349</v>
      </c>
      <c r="F366" s="115">
        <v>15333</v>
      </c>
      <c r="G366" s="115">
        <v>31694</v>
      </c>
      <c r="H366" s="117">
        <v>0.48380000000000001</v>
      </c>
      <c r="I366" s="122">
        <f t="shared" si="16"/>
        <v>7.1339028277938477E-2</v>
      </c>
      <c r="J366" s="9">
        <f t="shared" si="17"/>
        <v>1</v>
      </c>
    </row>
    <row r="367" spans="1:10" x14ac:dyDescent="0.25">
      <c r="A367" s="113" t="s">
        <v>350</v>
      </c>
      <c r="B367" s="114">
        <v>54622</v>
      </c>
      <c r="C367" s="115">
        <v>70168</v>
      </c>
      <c r="D367" s="116">
        <f t="shared" si="15"/>
        <v>0.77844601527761947</v>
      </c>
      <c r="E367" s="113" t="s">
        <v>350</v>
      </c>
      <c r="F367" s="115">
        <v>35559</v>
      </c>
      <c r="G367" s="115">
        <v>61176</v>
      </c>
      <c r="H367" s="117">
        <v>0.58130000000000004</v>
      </c>
      <c r="I367" s="122">
        <f t="shared" si="16"/>
        <v>0.19714601527761944</v>
      </c>
      <c r="J367" s="9">
        <f t="shared" si="17"/>
        <v>1</v>
      </c>
    </row>
    <row r="368" spans="1:10" x14ac:dyDescent="0.25">
      <c r="A368" s="113" t="s">
        <v>351</v>
      </c>
      <c r="B368" s="114">
        <v>89673</v>
      </c>
      <c r="C368" s="115">
        <v>125842</v>
      </c>
      <c r="D368" s="116">
        <f t="shared" si="15"/>
        <v>0.71258403394733083</v>
      </c>
      <c r="E368" s="113" t="s">
        <v>537</v>
      </c>
      <c r="F368" s="115">
        <v>226182</v>
      </c>
      <c r="G368" s="115">
        <v>388417</v>
      </c>
      <c r="H368" s="117">
        <v>0.58230000000000004</v>
      </c>
      <c r="I368" s="122">
        <f t="shared" si="16"/>
        <v>0.13028403394733079</v>
      </c>
      <c r="J368" s="9">
        <f t="shared" si="17"/>
        <v>1</v>
      </c>
    </row>
    <row r="369" spans="1:10" x14ac:dyDescent="0.25">
      <c r="A369" s="113" t="s">
        <v>352</v>
      </c>
      <c r="B369" s="114">
        <v>319184</v>
      </c>
      <c r="C369" s="115">
        <v>445376</v>
      </c>
      <c r="D369" s="116">
        <f t="shared" si="15"/>
        <v>0.71666187670642334</v>
      </c>
      <c r="E369" s="113" t="s">
        <v>352</v>
      </c>
      <c r="F369" s="115">
        <v>32707</v>
      </c>
      <c r="G369" s="115">
        <v>43983</v>
      </c>
      <c r="H369" s="117">
        <v>0.74360000000000004</v>
      </c>
      <c r="I369" s="122">
        <f t="shared" si="16"/>
        <v>-2.6938123293576699E-2</v>
      </c>
      <c r="J369" s="9">
        <f t="shared" si="17"/>
        <v>-1</v>
      </c>
    </row>
    <row r="370" spans="1:10" x14ac:dyDescent="0.25">
      <c r="A370" s="113" t="s">
        <v>353</v>
      </c>
      <c r="B370" s="114">
        <v>39839</v>
      </c>
      <c r="C370" s="115">
        <v>49606</v>
      </c>
      <c r="D370" s="116">
        <f t="shared" si="15"/>
        <v>0.80310849494012826</v>
      </c>
      <c r="E370" s="113" t="s">
        <v>353</v>
      </c>
      <c r="F370" s="115">
        <v>40429</v>
      </c>
      <c r="G370" s="115">
        <v>67248</v>
      </c>
      <c r="H370" s="117">
        <v>0.60119999999999996</v>
      </c>
      <c r="I370" s="122">
        <f t="shared" si="16"/>
        <v>0.2019084949401283</v>
      </c>
      <c r="J370" s="9">
        <f t="shared" si="17"/>
        <v>1</v>
      </c>
    </row>
    <row r="371" spans="1:10" x14ac:dyDescent="0.25">
      <c r="A371" s="113" t="s">
        <v>297</v>
      </c>
      <c r="B371" s="114">
        <v>47379</v>
      </c>
      <c r="C371" s="115">
        <v>73136</v>
      </c>
      <c r="D371" s="116">
        <f t="shared" si="15"/>
        <v>0.64782049879676218</v>
      </c>
      <c r="E371" s="113" t="s">
        <v>297</v>
      </c>
      <c r="F371" s="115">
        <v>52076</v>
      </c>
      <c r="G371" s="115">
        <v>93749</v>
      </c>
      <c r="H371" s="117">
        <v>0.55549999999999999</v>
      </c>
      <c r="I371" s="122">
        <f t="shared" si="16"/>
        <v>9.2320498796762185E-2</v>
      </c>
      <c r="J371" s="9">
        <f t="shared" si="17"/>
        <v>1</v>
      </c>
    </row>
    <row r="372" spans="1:10" x14ac:dyDescent="0.25">
      <c r="A372" s="113" t="s">
        <v>354</v>
      </c>
      <c r="B372" s="114">
        <v>70629</v>
      </c>
      <c r="C372" s="115">
        <v>107121</v>
      </c>
      <c r="D372" s="116">
        <f t="shared" si="15"/>
        <v>0.65933850505503122</v>
      </c>
      <c r="E372" s="113" t="s">
        <v>354</v>
      </c>
      <c r="F372" s="115">
        <v>16209</v>
      </c>
      <c r="G372" s="115">
        <v>33314</v>
      </c>
      <c r="H372" s="117">
        <v>0.48659999999999998</v>
      </c>
      <c r="I372" s="122">
        <f t="shared" si="16"/>
        <v>0.17273850505503124</v>
      </c>
      <c r="J372" s="9">
        <f t="shared" si="17"/>
        <v>1</v>
      </c>
    </row>
    <row r="373" spans="1:10" x14ac:dyDescent="0.25">
      <c r="A373" s="113" t="s">
        <v>355</v>
      </c>
      <c r="B373" s="114">
        <v>19494</v>
      </c>
      <c r="C373" s="115">
        <v>35292</v>
      </c>
      <c r="D373" s="116">
        <f t="shared" si="15"/>
        <v>0.55236314178850732</v>
      </c>
      <c r="E373" s="113" t="s">
        <v>355</v>
      </c>
      <c r="F373" s="115">
        <v>22662</v>
      </c>
      <c r="G373" s="115">
        <v>38519</v>
      </c>
      <c r="H373" s="117">
        <v>0.58830000000000005</v>
      </c>
      <c r="I373" s="122">
        <f t="shared" si="16"/>
        <v>-3.5936858211492728E-2</v>
      </c>
      <c r="J373" s="9">
        <f t="shared" si="17"/>
        <v>-1</v>
      </c>
    </row>
    <row r="374" spans="1:10" x14ac:dyDescent="0.25">
      <c r="A374" s="113" t="s">
        <v>356</v>
      </c>
      <c r="B374" s="114">
        <v>25305</v>
      </c>
      <c r="C374" s="115">
        <v>40476</v>
      </c>
      <c r="D374" s="116">
        <f t="shared" si="15"/>
        <v>0.6251852949896235</v>
      </c>
      <c r="E374" s="113" t="s">
        <v>356</v>
      </c>
      <c r="F374" s="115">
        <v>45445</v>
      </c>
      <c r="G374" s="115">
        <v>77101</v>
      </c>
      <c r="H374" s="117">
        <v>0.58940000000000003</v>
      </c>
      <c r="I374" s="122">
        <f t="shared" si="16"/>
        <v>3.5785294989623462E-2</v>
      </c>
      <c r="J374" s="9">
        <f t="shared" si="17"/>
        <v>1</v>
      </c>
    </row>
    <row r="375" spans="1:10" x14ac:dyDescent="0.25">
      <c r="A375" s="113" t="s">
        <v>740</v>
      </c>
      <c r="B375" s="114">
        <v>59099</v>
      </c>
      <c r="C375" s="115">
        <v>88183</v>
      </c>
      <c r="D375" s="116">
        <f t="shared" si="15"/>
        <v>0.67018586348842746</v>
      </c>
      <c r="E375" s="113" t="s">
        <v>357</v>
      </c>
      <c r="F375" s="115">
        <v>76708</v>
      </c>
      <c r="G375" s="115">
        <v>114676</v>
      </c>
      <c r="H375" s="117">
        <v>0.66890000000000005</v>
      </c>
      <c r="I375" s="122">
        <f t="shared" si="16"/>
        <v>1.2858634884274078E-3</v>
      </c>
      <c r="J375" s="9">
        <f t="shared" si="17"/>
        <v>0</v>
      </c>
    </row>
    <row r="376" spans="1:10" x14ac:dyDescent="0.25">
      <c r="A376" s="113" t="s">
        <v>358</v>
      </c>
      <c r="B376" s="114">
        <v>42928</v>
      </c>
      <c r="C376" s="115">
        <v>64664</v>
      </c>
      <c r="D376" s="116">
        <f t="shared" si="15"/>
        <v>0.6638624273165904</v>
      </c>
      <c r="E376" s="113" t="s">
        <v>358</v>
      </c>
      <c r="F376" s="115">
        <v>36351</v>
      </c>
      <c r="G376" s="115">
        <v>60585</v>
      </c>
      <c r="H376" s="117">
        <v>0.6</v>
      </c>
      <c r="I376" s="122">
        <f t="shared" si="16"/>
        <v>6.386242731659042E-2</v>
      </c>
      <c r="J376" s="9">
        <f t="shared" si="17"/>
        <v>1</v>
      </c>
    </row>
    <row r="377" spans="1:10" x14ac:dyDescent="0.25">
      <c r="A377" s="113" t="s">
        <v>359</v>
      </c>
      <c r="B377" s="114">
        <v>82450</v>
      </c>
      <c r="C377" s="115">
        <v>116976</v>
      </c>
      <c r="D377" s="116">
        <f t="shared" si="15"/>
        <v>0.70484543838052249</v>
      </c>
      <c r="E377" s="113" t="s">
        <v>359</v>
      </c>
      <c r="F377" s="115">
        <v>52173</v>
      </c>
      <c r="G377" s="115">
        <v>97845</v>
      </c>
      <c r="H377" s="117">
        <v>0.53320000000000001</v>
      </c>
      <c r="I377" s="122">
        <f t="shared" si="16"/>
        <v>0.17164543838052249</v>
      </c>
      <c r="J377" s="9">
        <f t="shared" si="17"/>
        <v>1</v>
      </c>
    </row>
    <row r="378" spans="1:10" x14ac:dyDescent="0.25">
      <c r="A378" s="113" t="s">
        <v>360</v>
      </c>
      <c r="B378" s="114">
        <v>55702</v>
      </c>
      <c r="C378" s="115">
        <v>88501</v>
      </c>
      <c r="D378" s="116">
        <f t="shared" si="15"/>
        <v>0.62939401814668761</v>
      </c>
      <c r="E378" s="113" t="s">
        <v>360</v>
      </c>
      <c r="F378" s="115">
        <v>38304</v>
      </c>
      <c r="G378" s="115">
        <v>79164</v>
      </c>
      <c r="H378" s="117">
        <v>0.4839</v>
      </c>
      <c r="I378" s="122">
        <f t="shared" si="16"/>
        <v>0.14549401814668761</v>
      </c>
      <c r="J378" s="9">
        <f t="shared" si="17"/>
        <v>1</v>
      </c>
    </row>
    <row r="379" spans="1:10" x14ac:dyDescent="0.25">
      <c r="A379" s="113" t="s">
        <v>361</v>
      </c>
      <c r="B379" s="114">
        <v>21976</v>
      </c>
      <c r="C379" s="115">
        <v>37607</v>
      </c>
      <c r="D379" s="116">
        <f t="shared" si="15"/>
        <v>0.584359294812136</v>
      </c>
      <c r="E379" s="113" t="s">
        <v>361</v>
      </c>
      <c r="F379" s="115">
        <v>19565</v>
      </c>
      <c r="G379" s="115">
        <v>32062</v>
      </c>
      <c r="H379" s="117">
        <v>0.61019999999999996</v>
      </c>
      <c r="I379" s="122">
        <f t="shared" si="16"/>
        <v>-2.5840705187863966E-2</v>
      </c>
      <c r="J379" s="9">
        <f t="shared" si="17"/>
        <v>-1</v>
      </c>
    </row>
    <row r="380" spans="1:10" x14ac:dyDescent="0.25">
      <c r="A380" s="118" t="s">
        <v>739</v>
      </c>
      <c r="B380" s="114">
        <v>1043780</v>
      </c>
      <c r="C380" s="115">
        <v>1511765</v>
      </c>
      <c r="D380" s="116">
        <f t="shared" si="15"/>
        <v>0.69043799796926109</v>
      </c>
      <c r="E380" s="118" t="s">
        <v>739</v>
      </c>
      <c r="F380" s="115">
        <v>784789</v>
      </c>
      <c r="G380" s="115">
        <v>1338684</v>
      </c>
      <c r="H380" s="117">
        <v>0.58620000000000005</v>
      </c>
      <c r="I380" s="122">
        <f t="shared" si="16"/>
        <v>0.10423799796926103</v>
      </c>
      <c r="J380" s="9">
        <f t="shared" si="17"/>
        <v>1</v>
      </c>
    </row>
    <row r="381" spans="1:10" x14ac:dyDescent="0.25">
      <c r="A381" s="113" t="s">
        <v>365</v>
      </c>
      <c r="B381" s="115">
        <v>20282</v>
      </c>
      <c r="C381" s="115">
        <v>43143</v>
      </c>
      <c r="D381" s="116">
        <f t="shared" si="15"/>
        <v>0.47011102612243005</v>
      </c>
      <c r="E381" s="113" t="s">
        <v>365</v>
      </c>
      <c r="F381" s="115">
        <v>17564</v>
      </c>
      <c r="G381" s="115">
        <v>42390</v>
      </c>
      <c r="H381" s="117">
        <v>0.4143</v>
      </c>
      <c r="I381" s="122">
        <f t="shared" si="16"/>
        <v>5.5811026122430052E-2</v>
      </c>
      <c r="J381" s="9">
        <f t="shared" si="17"/>
        <v>1</v>
      </c>
    </row>
    <row r="382" spans="1:10" x14ac:dyDescent="0.25">
      <c r="A382" s="113" t="s">
        <v>366</v>
      </c>
      <c r="B382" s="114">
        <v>40752</v>
      </c>
      <c r="C382" s="115">
        <v>74011</v>
      </c>
      <c r="D382" s="116">
        <f t="shared" si="15"/>
        <v>0.55062085365688884</v>
      </c>
      <c r="E382" s="113" t="s">
        <v>366</v>
      </c>
      <c r="F382" s="115">
        <v>16144</v>
      </c>
      <c r="G382" s="115">
        <v>75016</v>
      </c>
      <c r="H382" s="117">
        <v>0.2152</v>
      </c>
      <c r="I382" s="122">
        <f t="shared" si="16"/>
        <v>0.33542085365688884</v>
      </c>
      <c r="J382" s="9">
        <f t="shared" si="17"/>
        <v>1</v>
      </c>
    </row>
    <row r="383" spans="1:10" x14ac:dyDescent="0.25">
      <c r="A383" s="113" t="s">
        <v>368</v>
      </c>
      <c r="B383" s="114">
        <v>80987</v>
      </c>
      <c r="C383" s="115">
        <v>152445</v>
      </c>
      <c r="D383" s="116">
        <f t="shared" si="15"/>
        <v>0.53125389484732199</v>
      </c>
      <c r="E383" s="113" t="s">
        <v>368</v>
      </c>
      <c r="F383" s="115">
        <v>69991</v>
      </c>
      <c r="G383" s="115">
        <v>149469</v>
      </c>
      <c r="H383" s="117">
        <v>0.46829999999999999</v>
      </c>
      <c r="I383" s="122">
        <f t="shared" si="16"/>
        <v>6.2953894847322001E-2</v>
      </c>
      <c r="J383" s="9">
        <f t="shared" si="17"/>
        <v>1</v>
      </c>
    </row>
    <row r="384" spans="1:10" x14ac:dyDescent="0.25">
      <c r="A384" s="113" t="s">
        <v>370</v>
      </c>
      <c r="B384" s="114">
        <v>22159</v>
      </c>
      <c r="C384" s="115">
        <v>39199</v>
      </c>
      <c r="D384" s="116">
        <f t="shared" si="15"/>
        <v>0.56529503303655704</v>
      </c>
      <c r="E384" s="113" t="s">
        <v>370</v>
      </c>
      <c r="F384" s="115">
        <v>19569</v>
      </c>
      <c r="G384" s="115">
        <v>41686</v>
      </c>
      <c r="H384" s="117">
        <v>0.46939999999999998</v>
      </c>
      <c r="I384" s="122">
        <f t="shared" si="16"/>
        <v>9.5895033036557054E-2</v>
      </c>
      <c r="J384" s="9">
        <f t="shared" si="17"/>
        <v>1</v>
      </c>
    </row>
    <row r="385" spans="1:10" x14ac:dyDescent="0.25">
      <c r="A385" s="113" t="s">
        <v>538</v>
      </c>
      <c r="B385" s="114">
        <v>132713</v>
      </c>
      <c r="C385" s="115">
        <v>225266</v>
      </c>
      <c r="D385" s="116">
        <f t="shared" si="15"/>
        <v>0.58913906226416768</v>
      </c>
      <c r="E385" s="113" t="s">
        <v>538</v>
      </c>
      <c r="F385" s="115">
        <v>115961</v>
      </c>
      <c r="G385" s="115">
        <v>232896</v>
      </c>
      <c r="H385" s="117">
        <v>0.49790000000000001</v>
      </c>
      <c r="I385" s="122">
        <f t="shared" si="16"/>
        <v>9.123906226416767E-2</v>
      </c>
      <c r="J385" s="9">
        <f t="shared" si="17"/>
        <v>1</v>
      </c>
    </row>
    <row r="386" spans="1:10" x14ac:dyDescent="0.25">
      <c r="A386" s="113" t="s">
        <v>364</v>
      </c>
      <c r="B386" s="114">
        <v>34276</v>
      </c>
      <c r="C386" s="115">
        <v>63053</v>
      </c>
      <c r="D386" s="116">
        <f t="shared" si="15"/>
        <v>0.54360617258496824</v>
      </c>
      <c r="E386" s="113" t="s">
        <v>364</v>
      </c>
      <c r="F386" s="115">
        <v>42972</v>
      </c>
      <c r="G386" s="115">
        <v>68498</v>
      </c>
      <c r="H386" s="117">
        <v>0.62729999999999997</v>
      </c>
      <c r="I386" s="122">
        <f t="shared" si="16"/>
        <v>-8.369382741503173E-2</v>
      </c>
      <c r="J386" s="9">
        <f t="shared" si="17"/>
        <v>-1</v>
      </c>
    </row>
    <row r="387" spans="1:10" x14ac:dyDescent="0.25">
      <c r="A387" s="113" t="s">
        <v>539</v>
      </c>
      <c r="B387" s="114">
        <v>44990</v>
      </c>
      <c r="C387" s="115">
        <v>83857</v>
      </c>
      <c r="D387" s="116">
        <f t="shared" ref="D387:D450" si="18">B387/C387</f>
        <v>0.53650858008275992</v>
      </c>
      <c r="E387" s="113" t="s">
        <v>539</v>
      </c>
      <c r="F387" s="115">
        <v>35778</v>
      </c>
      <c r="G387" s="115">
        <v>85730</v>
      </c>
      <c r="H387" s="117">
        <v>0.4173</v>
      </c>
      <c r="I387" s="122">
        <f t="shared" ref="I387:I450" si="19">D387-H387</f>
        <v>0.11920858008275992</v>
      </c>
      <c r="J387" s="9">
        <f t="shared" si="17"/>
        <v>1</v>
      </c>
    </row>
    <row r="388" spans="1:10" x14ac:dyDescent="0.25">
      <c r="A388" s="113" t="s">
        <v>369</v>
      </c>
      <c r="B388" s="115">
        <v>10423</v>
      </c>
      <c r="C388" s="115">
        <v>21558</v>
      </c>
      <c r="D388" s="116">
        <f t="shared" si="18"/>
        <v>0.48348640875776971</v>
      </c>
      <c r="E388" s="113" t="s">
        <v>369</v>
      </c>
      <c r="F388" s="115">
        <v>10540</v>
      </c>
      <c r="G388" s="115">
        <v>22403</v>
      </c>
      <c r="H388" s="117">
        <v>0.47049999999999997</v>
      </c>
      <c r="I388" s="122">
        <f t="shared" si="19"/>
        <v>1.2986408757769741E-2</v>
      </c>
      <c r="J388" s="9">
        <f t="shared" ref="J388:J451" si="20">IF(AND(-2.5%&lt;I388,I388&lt;2.5%),0,IF(I388&gt;=2.5%,1,IF(I388&lt;=-2.5%,-1)))</f>
        <v>0</v>
      </c>
    </row>
    <row r="389" spans="1:10" ht="54" x14ac:dyDescent="0.25">
      <c r="A389" s="113" t="s">
        <v>363</v>
      </c>
      <c r="B389" s="114">
        <v>9150</v>
      </c>
      <c r="C389" s="115">
        <v>17939</v>
      </c>
      <c r="D389" s="116">
        <f t="shared" si="18"/>
        <v>0.51006187635877143</v>
      </c>
      <c r="E389" s="113" t="s">
        <v>775</v>
      </c>
      <c r="F389" s="115">
        <v>8343</v>
      </c>
      <c r="G389" s="115">
        <v>18292</v>
      </c>
      <c r="H389" s="117">
        <f>F389/G389</f>
        <v>0.45610102777170347</v>
      </c>
      <c r="I389" s="122">
        <f t="shared" si="19"/>
        <v>5.3960848587067956E-2</v>
      </c>
      <c r="J389" s="9">
        <f t="shared" si="20"/>
        <v>1</v>
      </c>
    </row>
    <row r="390" spans="1:10" x14ac:dyDescent="0.25">
      <c r="A390" s="113" t="s">
        <v>371</v>
      </c>
      <c r="B390" s="115">
        <v>18118</v>
      </c>
      <c r="C390" s="115">
        <v>43415</v>
      </c>
      <c r="D390" s="116">
        <f t="shared" si="18"/>
        <v>0.41732120234941839</v>
      </c>
      <c r="E390" s="113" t="s">
        <v>371</v>
      </c>
      <c r="F390" s="115">
        <v>20569</v>
      </c>
      <c r="G390" s="115">
        <v>40842</v>
      </c>
      <c r="H390" s="117">
        <v>0.50360000000000005</v>
      </c>
      <c r="I390" s="122">
        <f t="shared" si="19"/>
        <v>-8.6278797650581662E-2</v>
      </c>
      <c r="J390" s="9">
        <f t="shared" si="20"/>
        <v>-1</v>
      </c>
    </row>
    <row r="391" spans="1:10" ht="90" x14ac:dyDescent="0.25">
      <c r="A391" s="113" t="s">
        <v>372</v>
      </c>
      <c r="B391" s="114">
        <v>45340</v>
      </c>
      <c r="C391" s="115">
        <v>75117</v>
      </c>
      <c r="D391" s="116">
        <f t="shared" si="18"/>
        <v>0.60359173023416801</v>
      </c>
      <c r="E391" s="113" t="s">
        <v>776</v>
      </c>
      <c r="F391" s="115">
        <v>45224</v>
      </c>
      <c r="G391" s="115">
        <v>71726</v>
      </c>
      <c r="H391" s="117">
        <f>F391/G391</f>
        <v>0.63051055405292367</v>
      </c>
      <c r="I391" s="122">
        <f t="shared" si="19"/>
        <v>-2.6918823818755655E-2</v>
      </c>
      <c r="J391" s="9">
        <f t="shared" si="20"/>
        <v>-1</v>
      </c>
    </row>
    <row r="392" spans="1:10" x14ac:dyDescent="0.25">
      <c r="A392" s="118" t="s">
        <v>741</v>
      </c>
      <c r="B392" s="114">
        <v>459190</v>
      </c>
      <c r="C392" s="115">
        <v>839003</v>
      </c>
      <c r="D392" s="116">
        <f t="shared" si="18"/>
        <v>0.54730436005592353</v>
      </c>
      <c r="E392" s="118" t="s">
        <v>741</v>
      </c>
      <c r="F392" s="115">
        <v>402655</v>
      </c>
      <c r="G392" s="115">
        <v>848948</v>
      </c>
      <c r="H392" s="117">
        <v>0.4743</v>
      </c>
      <c r="I392" s="122">
        <f t="shared" si="19"/>
        <v>7.3004360055923534E-2</v>
      </c>
      <c r="J392" s="9">
        <f t="shared" si="20"/>
        <v>1</v>
      </c>
    </row>
    <row r="393" spans="1:10" x14ac:dyDescent="0.25">
      <c r="A393" s="113" t="s">
        <v>373</v>
      </c>
      <c r="B393" s="114">
        <v>151304</v>
      </c>
      <c r="C393" s="115">
        <v>230216</v>
      </c>
      <c r="D393" s="116">
        <f t="shared" si="18"/>
        <v>0.65722625708030724</v>
      </c>
      <c r="E393" s="113" t="s">
        <v>373</v>
      </c>
      <c r="F393" s="115">
        <v>131046</v>
      </c>
      <c r="G393" s="115">
        <v>208488</v>
      </c>
      <c r="H393" s="117">
        <v>0.62860000000000005</v>
      </c>
      <c r="I393" s="122">
        <f t="shared" si="19"/>
        <v>2.8626257080307194E-2</v>
      </c>
      <c r="J393" s="9">
        <f t="shared" si="20"/>
        <v>1</v>
      </c>
    </row>
    <row r="394" spans="1:10" x14ac:dyDescent="0.25">
      <c r="A394" s="113" t="s">
        <v>374</v>
      </c>
      <c r="B394" s="114">
        <v>170223</v>
      </c>
      <c r="C394" s="115">
        <v>298294</v>
      </c>
      <c r="D394" s="116">
        <f t="shared" si="18"/>
        <v>0.5706551254802309</v>
      </c>
      <c r="E394" s="113" t="s">
        <v>374</v>
      </c>
      <c r="F394" s="115">
        <v>151343</v>
      </c>
      <c r="G394" s="115">
        <v>277679</v>
      </c>
      <c r="H394" s="117">
        <v>0.54500000000000004</v>
      </c>
      <c r="I394" s="122">
        <f t="shared" si="19"/>
        <v>2.5655125480230856E-2</v>
      </c>
      <c r="J394" s="9">
        <f t="shared" si="20"/>
        <v>1</v>
      </c>
    </row>
    <row r="395" spans="1:10" x14ac:dyDescent="0.25">
      <c r="A395" s="113" t="s">
        <v>375</v>
      </c>
      <c r="B395" s="114">
        <v>53066</v>
      </c>
      <c r="C395" s="115">
        <v>87952</v>
      </c>
      <c r="D395" s="116">
        <f t="shared" si="18"/>
        <v>0.60335182826996547</v>
      </c>
      <c r="E395" s="113" t="s">
        <v>375</v>
      </c>
      <c r="F395" s="115">
        <v>40415</v>
      </c>
      <c r="G395" s="115">
        <v>76585</v>
      </c>
      <c r="H395" s="117">
        <v>0.52769999999999995</v>
      </c>
      <c r="I395" s="122">
        <f t="shared" si="19"/>
        <v>7.5651828269965526E-2</v>
      </c>
      <c r="J395" s="9">
        <f t="shared" si="20"/>
        <v>1</v>
      </c>
    </row>
    <row r="396" spans="1:10" x14ac:dyDescent="0.25">
      <c r="A396" s="113" t="s">
        <v>376</v>
      </c>
      <c r="B396" s="114">
        <v>56081</v>
      </c>
      <c r="C396" s="115">
        <v>104452</v>
      </c>
      <c r="D396" s="116">
        <f t="shared" si="18"/>
        <v>0.53690690460690083</v>
      </c>
      <c r="E396" s="113" t="s">
        <v>376</v>
      </c>
      <c r="F396" s="115">
        <v>52979</v>
      </c>
      <c r="G396" s="115">
        <v>97720</v>
      </c>
      <c r="H396" s="117">
        <v>0.54220000000000002</v>
      </c>
      <c r="I396" s="122">
        <f t="shared" si="19"/>
        <v>-5.2930953930991897E-3</v>
      </c>
      <c r="J396" s="9">
        <f t="shared" si="20"/>
        <v>0</v>
      </c>
    </row>
    <row r="397" spans="1:10" x14ac:dyDescent="0.25">
      <c r="A397" s="113" t="s">
        <v>377</v>
      </c>
      <c r="B397" s="114">
        <v>79707</v>
      </c>
      <c r="C397" s="115">
        <v>112903</v>
      </c>
      <c r="D397" s="116">
        <f t="shared" si="18"/>
        <v>0.7059776976696811</v>
      </c>
      <c r="E397" s="113" t="s">
        <v>377</v>
      </c>
      <c r="F397" s="115">
        <v>62317</v>
      </c>
      <c r="G397" s="115">
        <v>97889</v>
      </c>
      <c r="H397" s="117">
        <v>0.63660000000000005</v>
      </c>
      <c r="I397" s="122">
        <f t="shared" si="19"/>
        <v>6.9377697669681049E-2</v>
      </c>
      <c r="J397" s="9">
        <f t="shared" si="20"/>
        <v>1</v>
      </c>
    </row>
    <row r="398" spans="1:10" x14ac:dyDescent="0.25">
      <c r="A398" s="113" t="s">
        <v>378</v>
      </c>
      <c r="B398" s="114">
        <v>27630</v>
      </c>
      <c r="C398" s="115">
        <v>48500</v>
      </c>
      <c r="D398" s="116">
        <f t="shared" si="18"/>
        <v>0.56969072164948453</v>
      </c>
      <c r="E398" s="113" t="s">
        <v>378</v>
      </c>
      <c r="F398" s="115">
        <v>28049</v>
      </c>
      <c r="G398" s="115">
        <v>46225</v>
      </c>
      <c r="H398" s="117">
        <v>0.60680000000000001</v>
      </c>
      <c r="I398" s="122">
        <f t="shared" si="19"/>
        <v>-3.7109278350515473E-2</v>
      </c>
      <c r="J398" s="9">
        <f t="shared" si="20"/>
        <v>-1</v>
      </c>
    </row>
    <row r="399" spans="1:10" ht="54" x14ac:dyDescent="0.25">
      <c r="A399" s="113" t="s">
        <v>379</v>
      </c>
      <c r="B399" s="114">
        <v>53209</v>
      </c>
      <c r="C399" s="115">
        <v>78765</v>
      </c>
      <c r="D399" s="116">
        <f t="shared" si="18"/>
        <v>0.67554116676188658</v>
      </c>
      <c r="E399" s="113" t="s">
        <v>786</v>
      </c>
      <c r="F399" s="115">
        <v>41394</v>
      </c>
      <c r="G399" s="115">
        <v>67436</v>
      </c>
      <c r="H399" s="117">
        <f>F399/G399</f>
        <v>0.6138264428495166</v>
      </c>
      <c r="I399" s="122">
        <f t="shared" si="19"/>
        <v>6.1714723912369984E-2</v>
      </c>
      <c r="J399" s="9">
        <f t="shared" si="20"/>
        <v>1</v>
      </c>
    </row>
    <row r="400" spans="1:10" x14ac:dyDescent="0.25">
      <c r="A400" s="113" t="s">
        <v>380</v>
      </c>
      <c r="B400" s="114">
        <v>38208</v>
      </c>
      <c r="C400" s="115">
        <v>52089</v>
      </c>
      <c r="D400" s="116">
        <f t="shared" si="18"/>
        <v>0.73351379369924552</v>
      </c>
      <c r="E400" s="113" t="s">
        <v>380</v>
      </c>
      <c r="F400" s="115">
        <v>27960</v>
      </c>
      <c r="G400" s="115">
        <v>43705</v>
      </c>
      <c r="H400" s="117">
        <v>0.63970000000000005</v>
      </c>
      <c r="I400" s="122">
        <f t="shared" si="19"/>
        <v>9.3813793699245474E-2</v>
      </c>
      <c r="J400" s="9">
        <f t="shared" si="20"/>
        <v>1</v>
      </c>
    </row>
    <row r="401" spans="1:10" x14ac:dyDescent="0.25">
      <c r="A401" s="113" t="s">
        <v>381</v>
      </c>
      <c r="B401" s="114">
        <v>193428</v>
      </c>
      <c r="C401" s="115">
        <v>297527</v>
      </c>
      <c r="D401" s="116">
        <f t="shared" si="18"/>
        <v>0.65011914885035649</v>
      </c>
      <c r="E401" s="113" t="s">
        <v>381</v>
      </c>
      <c r="F401" s="115">
        <v>171255</v>
      </c>
      <c r="G401" s="115">
        <v>266694</v>
      </c>
      <c r="H401" s="117">
        <v>0.6421</v>
      </c>
      <c r="I401" s="122">
        <f t="shared" si="19"/>
        <v>8.0191488503564834E-3</v>
      </c>
      <c r="J401" s="9">
        <f t="shared" si="20"/>
        <v>0</v>
      </c>
    </row>
    <row r="402" spans="1:10" ht="54" x14ac:dyDescent="0.25">
      <c r="A402" s="113" t="s">
        <v>382</v>
      </c>
      <c r="B402" s="114">
        <v>24137</v>
      </c>
      <c r="C402" s="115">
        <v>37931</v>
      </c>
      <c r="D402" s="116">
        <f t="shared" si="18"/>
        <v>0.63633966939969944</v>
      </c>
      <c r="E402" s="113" t="s">
        <v>782</v>
      </c>
      <c r="F402" s="115">
        <v>20924</v>
      </c>
      <c r="G402" s="115">
        <v>33815</v>
      </c>
      <c r="H402" s="117">
        <f>F402/G402</f>
        <v>0.61877864852875941</v>
      </c>
      <c r="I402" s="122">
        <f t="shared" si="19"/>
        <v>1.7561020870940025E-2</v>
      </c>
      <c r="J402" s="9">
        <f t="shared" si="20"/>
        <v>0</v>
      </c>
    </row>
    <row r="403" spans="1:10" ht="54" x14ac:dyDescent="0.25">
      <c r="A403" s="113" t="s">
        <v>383</v>
      </c>
      <c r="B403" s="114">
        <v>12184</v>
      </c>
      <c r="C403" s="115">
        <v>20046</v>
      </c>
      <c r="D403" s="116">
        <f t="shared" si="18"/>
        <v>0.60780205527287234</v>
      </c>
      <c r="E403" s="113" t="s">
        <v>781</v>
      </c>
      <c r="F403" s="115">
        <v>10922</v>
      </c>
      <c r="G403" s="115">
        <v>18343</v>
      </c>
      <c r="H403" s="117">
        <f>F403/G403</f>
        <v>0.5954314997546748</v>
      </c>
      <c r="I403" s="122">
        <f t="shared" si="19"/>
        <v>1.2370555518197546E-2</v>
      </c>
      <c r="J403" s="9">
        <f t="shared" si="20"/>
        <v>0</v>
      </c>
    </row>
    <row r="404" spans="1:10" x14ac:dyDescent="0.25">
      <c r="A404" s="113" t="s">
        <v>384</v>
      </c>
      <c r="B404" s="114">
        <v>8720</v>
      </c>
      <c r="C404" s="115">
        <v>14152</v>
      </c>
      <c r="D404" s="116">
        <f t="shared" si="18"/>
        <v>0.61616732617297909</v>
      </c>
      <c r="E404" s="113" t="s">
        <v>384</v>
      </c>
      <c r="F404" s="115">
        <v>8200</v>
      </c>
      <c r="G404" s="115">
        <v>13836</v>
      </c>
      <c r="H404" s="117">
        <v>0.5927</v>
      </c>
      <c r="I404" s="122">
        <f t="shared" si="19"/>
        <v>2.3467326172979086E-2</v>
      </c>
      <c r="J404" s="9">
        <f t="shared" si="20"/>
        <v>0</v>
      </c>
    </row>
    <row r="405" spans="1:10" x14ac:dyDescent="0.25">
      <c r="A405" s="113" t="s">
        <v>743</v>
      </c>
      <c r="B405" s="114">
        <v>31533</v>
      </c>
      <c r="C405" s="115">
        <v>44209</v>
      </c>
      <c r="D405" s="116">
        <f t="shared" si="18"/>
        <v>0.71327105340541519</v>
      </c>
      <c r="E405" s="113" t="s">
        <v>385</v>
      </c>
      <c r="F405" s="115">
        <v>21824</v>
      </c>
      <c r="G405" s="115">
        <v>34935</v>
      </c>
      <c r="H405" s="117">
        <v>0.62470000000000003</v>
      </c>
      <c r="I405" s="122">
        <f t="shared" si="19"/>
        <v>8.8571053405415157E-2</v>
      </c>
      <c r="J405" s="9">
        <f t="shared" si="20"/>
        <v>1</v>
      </c>
    </row>
    <row r="406" spans="1:10" x14ac:dyDescent="0.25">
      <c r="A406" s="113" t="s">
        <v>744</v>
      </c>
      <c r="B406" s="114">
        <v>20499</v>
      </c>
      <c r="C406" s="115">
        <v>37822</v>
      </c>
      <c r="D406" s="116">
        <f t="shared" si="18"/>
        <v>0.54198614562952774</v>
      </c>
      <c r="E406" s="113" t="s">
        <v>540</v>
      </c>
      <c r="F406" s="115">
        <v>14183</v>
      </c>
      <c r="G406" s="115">
        <v>32841</v>
      </c>
      <c r="H406" s="117">
        <v>0.43190000000000001</v>
      </c>
      <c r="I406" s="122">
        <f t="shared" si="19"/>
        <v>0.11008614562952773</v>
      </c>
      <c r="J406" s="9">
        <f t="shared" si="20"/>
        <v>1</v>
      </c>
    </row>
    <row r="407" spans="1:10" x14ac:dyDescent="0.25">
      <c r="A407" s="113" t="s">
        <v>745</v>
      </c>
      <c r="B407" s="114">
        <v>97864</v>
      </c>
      <c r="C407" s="115">
        <v>151961</v>
      </c>
      <c r="D407" s="116">
        <f t="shared" si="18"/>
        <v>0.64400734398957626</v>
      </c>
      <c r="E407" s="113" t="s">
        <v>387</v>
      </c>
      <c r="F407" s="115">
        <v>91748</v>
      </c>
      <c r="G407" s="115">
        <v>150614</v>
      </c>
      <c r="H407" s="117">
        <v>0.60919999999999996</v>
      </c>
      <c r="I407" s="122">
        <f t="shared" si="19"/>
        <v>3.48073439895763E-2</v>
      </c>
      <c r="J407" s="9">
        <f t="shared" si="20"/>
        <v>1</v>
      </c>
    </row>
    <row r="408" spans="1:10" ht="36" x14ac:dyDescent="0.25">
      <c r="A408" s="113" t="s">
        <v>388</v>
      </c>
      <c r="B408" s="114">
        <v>16048</v>
      </c>
      <c r="C408" s="115">
        <v>20316</v>
      </c>
      <c r="D408" s="116">
        <f t="shared" si="18"/>
        <v>0.78991927544792284</v>
      </c>
      <c r="E408" s="113" t="s">
        <v>787</v>
      </c>
      <c r="F408" s="115">
        <v>11884</v>
      </c>
      <c r="G408" s="115">
        <v>17304</v>
      </c>
      <c r="H408" s="117">
        <f>F408/G408</f>
        <v>0.68677762367082751</v>
      </c>
      <c r="I408" s="122">
        <f t="shared" si="19"/>
        <v>0.10314165177709533</v>
      </c>
      <c r="J408" s="9">
        <f t="shared" si="20"/>
        <v>1</v>
      </c>
    </row>
    <row r="409" spans="1:10" x14ac:dyDescent="0.25">
      <c r="A409" s="113" t="s">
        <v>389</v>
      </c>
      <c r="B409" s="114">
        <v>14179</v>
      </c>
      <c r="C409" s="115">
        <v>26821</v>
      </c>
      <c r="D409" s="116">
        <f t="shared" si="18"/>
        <v>0.5286529212184482</v>
      </c>
      <c r="E409" s="113" t="s">
        <v>389</v>
      </c>
      <c r="F409" s="115">
        <v>13598</v>
      </c>
      <c r="G409" s="115">
        <v>25742</v>
      </c>
      <c r="H409" s="117">
        <v>0.5282</v>
      </c>
      <c r="I409" s="122">
        <f t="shared" si="19"/>
        <v>4.5292121844819899E-4</v>
      </c>
      <c r="J409" s="9">
        <f t="shared" si="20"/>
        <v>0</v>
      </c>
    </row>
    <row r="410" spans="1:10" x14ac:dyDescent="0.25">
      <c r="A410" s="113" t="s">
        <v>390</v>
      </c>
      <c r="B410" s="114">
        <v>41359</v>
      </c>
      <c r="C410" s="115">
        <v>72281</v>
      </c>
      <c r="D410" s="116">
        <f t="shared" si="18"/>
        <v>0.57219739627287947</v>
      </c>
      <c r="E410" s="113" t="s">
        <v>390</v>
      </c>
      <c r="F410" s="115">
        <v>38095</v>
      </c>
      <c r="G410" s="115">
        <v>66121</v>
      </c>
      <c r="H410" s="117">
        <v>0.57609999999999995</v>
      </c>
      <c r="I410" s="122">
        <f t="shared" si="19"/>
        <v>-3.9026037271204794E-3</v>
      </c>
      <c r="J410" s="9">
        <f t="shared" si="20"/>
        <v>0</v>
      </c>
    </row>
    <row r="411" spans="1:10" x14ac:dyDescent="0.25">
      <c r="A411" s="113" t="s">
        <v>746</v>
      </c>
      <c r="B411" s="115">
        <v>19397</v>
      </c>
      <c r="C411" s="115">
        <v>37653</v>
      </c>
      <c r="D411" s="116">
        <f t="shared" si="18"/>
        <v>0.51515151515151514</v>
      </c>
      <c r="E411" s="113" t="s">
        <v>541</v>
      </c>
      <c r="F411" s="115">
        <v>20686</v>
      </c>
      <c r="G411" s="115">
        <v>35850</v>
      </c>
      <c r="H411" s="117">
        <v>0.57699999999999996</v>
      </c>
      <c r="I411" s="122">
        <f t="shared" si="19"/>
        <v>-6.1848484848484819E-2</v>
      </c>
      <c r="J411" s="9">
        <f t="shared" si="20"/>
        <v>-1</v>
      </c>
    </row>
    <row r="412" spans="1:10" x14ac:dyDescent="0.25">
      <c r="A412" s="113" t="s">
        <v>392</v>
      </c>
      <c r="B412" s="115">
        <v>29884</v>
      </c>
      <c r="C412" s="115">
        <v>72669</v>
      </c>
      <c r="D412" s="116">
        <f t="shared" si="18"/>
        <v>0.41123450164444258</v>
      </c>
      <c r="E412" s="113" t="s">
        <v>392</v>
      </c>
      <c r="F412" s="115">
        <v>37160</v>
      </c>
      <c r="G412" s="115">
        <v>72316</v>
      </c>
      <c r="H412" s="117">
        <v>0.51390000000000002</v>
      </c>
      <c r="I412" s="122">
        <f t="shared" si="19"/>
        <v>-0.10266549835555744</v>
      </c>
      <c r="J412" s="9">
        <f t="shared" si="20"/>
        <v>-1</v>
      </c>
    </row>
    <row r="413" spans="1:10" x14ac:dyDescent="0.25">
      <c r="A413" s="113" t="s">
        <v>393</v>
      </c>
      <c r="B413" s="114">
        <v>63176</v>
      </c>
      <c r="C413" s="115">
        <v>94162</v>
      </c>
      <c r="D413" s="116">
        <f t="shared" si="18"/>
        <v>0.6709288247913171</v>
      </c>
      <c r="E413" s="113" t="s">
        <v>393</v>
      </c>
      <c r="F413" s="115">
        <v>55034</v>
      </c>
      <c r="G413" s="115">
        <v>81576</v>
      </c>
      <c r="H413" s="117">
        <v>0.67459999999999998</v>
      </c>
      <c r="I413" s="122">
        <f t="shared" si="19"/>
        <v>-3.6711752086828753E-3</v>
      </c>
      <c r="J413" s="9">
        <f t="shared" si="20"/>
        <v>0</v>
      </c>
    </row>
    <row r="414" spans="1:10" x14ac:dyDescent="0.25">
      <c r="A414" s="113" t="s">
        <v>394</v>
      </c>
      <c r="B414" s="114">
        <v>65053</v>
      </c>
      <c r="C414" s="115">
        <v>94781</v>
      </c>
      <c r="D414" s="116">
        <f t="shared" si="18"/>
        <v>0.68635063989618172</v>
      </c>
      <c r="E414" s="113" t="s">
        <v>394</v>
      </c>
      <c r="F414" s="115">
        <v>56478</v>
      </c>
      <c r="G414" s="115">
        <v>85809</v>
      </c>
      <c r="H414" s="117">
        <v>0.65820000000000001</v>
      </c>
      <c r="I414" s="122">
        <f t="shared" si="19"/>
        <v>2.8150639896181717E-2</v>
      </c>
      <c r="J414" s="9">
        <f t="shared" si="20"/>
        <v>1</v>
      </c>
    </row>
    <row r="415" spans="1:10" x14ac:dyDescent="0.25">
      <c r="A415" s="118" t="s">
        <v>742</v>
      </c>
      <c r="B415" s="114">
        <v>1266889</v>
      </c>
      <c r="C415" s="115">
        <v>2035502</v>
      </c>
      <c r="D415" s="116">
        <f t="shared" si="18"/>
        <v>0.622396342523859</v>
      </c>
      <c r="E415" s="118" t="s">
        <v>742</v>
      </c>
      <c r="F415" s="115">
        <v>1107494</v>
      </c>
      <c r="G415" s="115">
        <v>1851523</v>
      </c>
      <c r="H415" s="117">
        <v>0.59819999999999995</v>
      </c>
      <c r="I415" s="122">
        <f t="shared" si="19"/>
        <v>2.4196342523859049E-2</v>
      </c>
      <c r="J415" s="9">
        <f t="shared" si="20"/>
        <v>0</v>
      </c>
    </row>
    <row r="416" spans="1:10" x14ac:dyDescent="0.25">
      <c r="A416" s="113" t="s">
        <v>404</v>
      </c>
      <c r="B416" s="115">
        <v>6322</v>
      </c>
      <c r="C416" s="115">
        <v>13993</v>
      </c>
      <c r="D416" s="116">
        <f t="shared" si="18"/>
        <v>0.45179732723504612</v>
      </c>
      <c r="E416" s="113" t="s">
        <v>404</v>
      </c>
      <c r="F416" s="115">
        <v>4856</v>
      </c>
      <c r="G416" s="115">
        <v>11412</v>
      </c>
      <c r="H416" s="117">
        <v>0.42549999999999999</v>
      </c>
      <c r="I416" s="122">
        <f t="shared" si="19"/>
        <v>2.6297327235046131E-2</v>
      </c>
      <c r="J416" s="9">
        <f t="shared" si="20"/>
        <v>1</v>
      </c>
    </row>
    <row r="417" spans="1:10" x14ac:dyDescent="0.25">
      <c r="A417" s="113" t="s">
        <v>395</v>
      </c>
      <c r="B417" s="114">
        <v>149507</v>
      </c>
      <c r="C417" s="115">
        <v>288663</v>
      </c>
      <c r="D417" s="116">
        <f t="shared" si="18"/>
        <v>0.51792921157197147</v>
      </c>
      <c r="E417" s="113" t="s">
        <v>395</v>
      </c>
      <c r="F417" s="115">
        <v>131892</v>
      </c>
      <c r="G417" s="115">
        <v>270140</v>
      </c>
      <c r="H417" s="117">
        <v>0.48820000000000002</v>
      </c>
      <c r="I417" s="122">
        <f t="shared" si="19"/>
        <v>2.9729211571971448E-2</v>
      </c>
      <c r="J417" s="9">
        <f t="shared" si="20"/>
        <v>1</v>
      </c>
    </row>
    <row r="418" spans="1:10" x14ac:dyDescent="0.25">
      <c r="A418" s="113" t="s">
        <v>403</v>
      </c>
      <c r="B418" s="114">
        <v>12084</v>
      </c>
      <c r="C418" s="115">
        <v>21612</v>
      </c>
      <c r="D418" s="116">
        <f t="shared" si="18"/>
        <v>0.55913381454747357</v>
      </c>
      <c r="E418" s="113" t="s">
        <v>403</v>
      </c>
      <c r="F418" s="115">
        <v>7925</v>
      </c>
      <c r="G418" s="115">
        <v>17303</v>
      </c>
      <c r="H418" s="117">
        <v>0.45800000000000002</v>
      </c>
      <c r="I418" s="122">
        <f t="shared" si="19"/>
        <v>0.10113381454747356</v>
      </c>
      <c r="J418" s="9">
        <f t="shared" si="20"/>
        <v>1</v>
      </c>
    </row>
    <row r="419" spans="1:10" x14ac:dyDescent="0.25">
      <c r="A419" s="113" t="s">
        <v>405</v>
      </c>
      <c r="B419" s="115">
        <v>25195</v>
      </c>
      <c r="C419" s="115">
        <v>61998</v>
      </c>
      <c r="D419" s="116">
        <f t="shared" si="18"/>
        <v>0.40638407690570666</v>
      </c>
      <c r="E419" s="113" t="s">
        <v>405</v>
      </c>
      <c r="F419" s="115">
        <v>22134</v>
      </c>
      <c r="G419" s="115">
        <v>58858</v>
      </c>
      <c r="H419" s="117">
        <v>0.37609999999999999</v>
      </c>
      <c r="I419" s="122">
        <f t="shared" si="19"/>
        <v>3.0284076905706669E-2</v>
      </c>
      <c r="J419" s="9">
        <f t="shared" si="20"/>
        <v>1</v>
      </c>
    </row>
    <row r="420" spans="1:10" x14ac:dyDescent="0.25">
      <c r="A420" s="113" t="s">
        <v>402</v>
      </c>
      <c r="B420" s="115">
        <v>11482</v>
      </c>
      <c r="C420" s="115">
        <v>32691</v>
      </c>
      <c r="D420" s="116">
        <f t="shared" si="18"/>
        <v>0.35122816677372976</v>
      </c>
      <c r="E420" s="113" t="s">
        <v>402</v>
      </c>
      <c r="F420" s="115">
        <v>12726</v>
      </c>
      <c r="G420" s="115">
        <v>31735</v>
      </c>
      <c r="H420" s="117">
        <v>0.40100000000000002</v>
      </c>
      <c r="I420" s="122">
        <f t="shared" si="19"/>
        <v>-4.9771833226270268E-2</v>
      </c>
      <c r="J420" s="9">
        <f t="shared" si="20"/>
        <v>-1</v>
      </c>
    </row>
    <row r="421" spans="1:10" x14ac:dyDescent="0.25">
      <c r="A421" s="113" t="s">
        <v>401</v>
      </c>
      <c r="B421" s="114">
        <v>16996</v>
      </c>
      <c r="C421" s="115">
        <v>30512</v>
      </c>
      <c r="D421" s="116">
        <f t="shared" si="18"/>
        <v>0.55702674357629789</v>
      </c>
      <c r="E421" s="113" t="s">
        <v>401</v>
      </c>
      <c r="F421" s="115">
        <v>10703</v>
      </c>
      <c r="G421" s="115">
        <v>24101</v>
      </c>
      <c r="H421" s="117">
        <v>0.44409999999999999</v>
      </c>
      <c r="I421" s="122">
        <f t="shared" si="19"/>
        <v>0.11292674357629789</v>
      </c>
      <c r="J421" s="9">
        <f t="shared" si="20"/>
        <v>1</v>
      </c>
    </row>
    <row r="422" spans="1:10" x14ac:dyDescent="0.25">
      <c r="A422" s="113" t="s">
        <v>400</v>
      </c>
      <c r="B422" s="115">
        <v>21361</v>
      </c>
      <c r="C422" s="115">
        <v>45598</v>
      </c>
      <c r="D422" s="116">
        <f t="shared" si="18"/>
        <v>0.46846352910215361</v>
      </c>
      <c r="E422" s="113" t="s">
        <v>400</v>
      </c>
      <c r="F422" s="115">
        <v>14177</v>
      </c>
      <c r="G422" s="115">
        <v>35990</v>
      </c>
      <c r="H422" s="117">
        <v>0.39389999999999997</v>
      </c>
      <c r="I422" s="122">
        <f t="shared" si="19"/>
        <v>7.4563529102153636E-2</v>
      </c>
      <c r="J422" s="9">
        <f t="shared" si="20"/>
        <v>1</v>
      </c>
    </row>
    <row r="423" spans="1:10" x14ac:dyDescent="0.25">
      <c r="A423" s="113" t="s">
        <v>399</v>
      </c>
      <c r="B423" s="114">
        <v>67474</v>
      </c>
      <c r="C423" s="115">
        <v>120178</v>
      </c>
      <c r="D423" s="116">
        <f t="shared" si="18"/>
        <v>0.56145051506931387</v>
      </c>
      <c r="E423" s="113" t="s">
        <v>399</v>
      </c>
      <c r="F423" s="115">
        <v>56974</v>
      </c>
      <c r="G423" s="115">
        <v>115016</v>
      </c>
      <c r="H423" s="117">
        <v>0.49540000000000001</v>
      </c>
      <c r="I423" s="122">
        <f t="shared" si="19"/>
        <v>6.6050515069313864E-2</v>
      </c>
      <c r="J423" s="9">
        <f t="shared" si="20"/>
        <v>1</v>
      </c>
    </row>
    <row r="424" spans="1:10" x14ac:dyDescent="0.25">
      <c r="A424" s="113" t="s">
        <v>406</v>
      </c>
      <c r="B424" s="115">
        <v>34537</v>
      </c>
      <c r="C424" s="115">
        <v>80833</v>
      </c>
      <c r="D424" s="116">
        <f t="shared" si="18"/>
        <v>0.42726361758192816</v>
      </c>
      <c r="E424" s="113" t="s">
        <v>406</v>
      </c>
      <c r="F424" s="115">
        <v>33480</v>
      </c>
      <c r="G424" s="115">
        <v>73010</v>
      </c>
      <c r="H424" s="117">
        <v>0.45860000000000001</v>
      </c>
      <c r="I424" s="122">
        <f t="shared" si="19"/>
        <v>-3.1336382418071851E-2</v>
      </c>
      <c r="J424" s="9">
        <f t="shared" si="20"/>
        <v>-1</v>
      </c>
    </row>
    <row r="425" spans="1:10" x14ac:dyDescent="0.25">
      <c r="A425" s="113" t="s">
        <v>398</v>
      </c>
      <c r="B425" s="115">
        <v>8228</v>
      </c>
      <c r="C425" s="115">
        <v>21505</v>
      </c>
      <c r="D425" s="116">
        <f t="shared" si="18"/>
        <v>0.38260869565217392</v>
      </c>
      <c r="E425" s="113" t="s">
        <v>398</v>
      </c>
      <c r="F425" s="115">
        <v>9131</v>
      </c>
      <c r="G425" s="115">
        <v>20162</v>
      </c>
      <c r="H425" s="117">
        <v>0.45290000000000002</v>
      </c>
      <c r="I425" s="122">
        <f t="shared" si="19"/>
        <v>-7.02913043478261E-2</v>
      </c>
      <c r="J425" s="9">
        <f t="shared" si="20"/>
        <v>-1</v>
      </c>
    </row>
    <row r="426" spans="1:10" x14ac:dyDescent="0.25">
      <c r="A426" s="113" t="s">
        <v>397</v>
      </c>
      <c r="B426" s="115">
        <v>6432</v>
      </c>
      <c r="C426" s="115">
        <v>22986</v>
      </c>
      <c r="D426" s="116">
        <f t="shared" si="18"/>
        <v>0.27982250065257114</v>
      </c>
      <c r="E426" s="113" t="s">
        <v>397</v>
      </c>
      <c r="F426" s="115">
        <v>10179</v>
      </c>
      <c r="G426" s="115">
        <v>23838</v>
      </c>
      <c r="H426" s="117">
        <v>0.42699999999999999</v>
      </c>
      <c r="I426" s="122">
        <f t="shared" si="19"/>
        <v>-0.14717749934742885</v>
      </c>
      <c r="J426" s="9">
        <f t="shared" si="20"/>
        <v>-1</v>
      </c>
    </row>
    <row r="427" spans="1:10" x14ac:dyDescent="0.25">
      <c r="A427" s="113" t="s">
        <v>396</v>
      </c>
      <c r="B427" s="114">
        <v>17286</v>
      </c>
      <c r="C427" s="115">
        <v>29366</v>
      </c>
      <c r="D427" s="116">
        <f t="shared" si="18"/>
        <v>0.58863992372131035</v>
      </c>
      <c r="E427" s="113" t="s">
        <v>396</v>
      </c>
      <c r="F427" s="115">
        <v>9454</v>
      </c>
      <c r="G427" s="115">
        <v>22826</v>
      </c>
      <c r="H427" s="117">
        <v>0.41420000000000001</v>
      </c>
      <c r="I427" s="122">
        <f t="shared" si="19"/>
        <v>0.17443992372131034</v>
      </c>
      <c r="J427" s="9">
        <f t="shared" si="20"/>
        <v>1</v>
      </c>
    </row>
    <row r="428" spans="1:10" x14ac:dyDescent="0.25">
      <c r="A428" s="118" t="s">
        <v>747</v>
      </c>
      <c r="B428" s="115">
        <v>376904</v>
      </c>
      <c r="C428" s="115">
        <v>769935</v>
      </c>
      <c r="D428" s="116">
        <f t="shared" si="18"/>
        <v>0.48952703799671399</v>
      </c>
      <c r="E428" s="118" t="s">
        <v>747</v>
      </c>
      <c r="F428" s="115">
        <v>323631</v>
      </c>
      <c r="G428" s="115">
        <v>704391</v>
      </c>
      <c r="H428" s="117">
        <v>0.45939999999999998</v>
      </c>
      <c r="I428" s="122">
        <f t="shared" si="19"/>
        <v>3.0127037996714012E-2</v>
      </c>
      <c r="J428" s="9">
        <f t="shared" si="20"/>
        <v>1</v>
      </c>
    </row>
    <row r="429" spans="1:10" x14ac:dyDescent="0.25">
      <c r="A429" s="113" t="s">
        <v>407</v>
      </c>
      <c r="B429" s="115">
        <v>1000</v>
      </c>
      <c r="C429" s="115">
        <v>3643</v>
      </c>
      <c r="D429" s="116">
        <f t="shared" si="18"/>
        <v>0.27449903925336261</v>
      </c>
      <c r="E429" s="113" t="s">
        <v>407</v>
      </c>
      <c r="F429" s="120">
        <v>869</v>
      </c>
      <c r="G429" s="115">
        <v>3609</v>
      </c>
      <c r="H429" s="117">
        <v>0.24079999999999999</v>
      </c>
      <c r="I429" s="122">
        <f t="shared" si="19"/>
        <v>3.3699039253362623E-2</v>
      </c>
      <c r="J429" s="9">
        <f t="shared" si="20"/>
        <v>1</v>
      </c>
    </row>
    <row r="430" spans="1:10" x14ac:dyDescent="0.25">
      <c r="A430" s="113" t="s">
        <v>408</v>
      </c>
      <c r="B430" s="114">
        <v>34127</v>
      </c>
      <c r="C430" s="115">
        <v>36564</v>
      </c>
      <c r="D430" s="116">
        <f t="shared" si="18"/>
        <v>0.93334974291652995</v>
      </c>
      <c r="E430" s="113" t="s">
        <v>408</v>
      </c>
      <c r="F430" s="115">
        <v>27520</v>
      </c>
      <c r="G430" s="115">
        <v>32970</v>
      </c>
      <c r="H430" s="117">
        <v>0.8347</v>
      </c>
      <c r="I430" s="122">
        <f t="shared" si="19"/>
        <v>9.8649742916529948E-2</v>
      </c>
      <c r="J430" s="9">
        <f t="shared" si="20"/>
        <v>1</v>
      </c>
    </row>
    <row r="431" spans="1:10" x14ac:dyDescent="0.25">
      <c r="A431" s="113" t="s">
        <v>409</v>
      </c>
      <c r="B431" s="115">
        <v>2209</v>
      </c>
      <c r="C431" s="115">
        <v>17068</v>
      </c>
      <c r="D431" s="116">
        <f t="shared" si="18"/>
        <v>0.12942348254042652</v>
      </c>
      <c r="E431" s="113" t="s">
        <v>409</v>
      </c>
      <c r="F431" s="115">
        <v>1642</v>
      </c>
      <c r="G431" s="115">
        <v>15594</v>
      </c>
      <c r="H431" s="117">
        <v>0.1053</v>
      </c>
      <c r="I431" s="122">
        <f t="shared" si="19"/>
        <v>2.4123482540426511E-2</v>
      </c>
      <c r="J431" s="9">
        <f t="shared" si="20"/>
        <v>0</v>
      </c>
    </row>
    <row r="432" spans="1:10" x14ac:dyDescent="0.25">
      <c r="A432" s="113" t="s">
        <v>410</v>
      </c>
      <c r="B432" s="114">
        <v>182789</v>
      </c>
      <c r="C432" s="115">
        <v>313354</v>
      </c>
      <c r="D432" s="116">
        <f t="shared" si="18"/>
        <v>0.5833306739342724</v>
      </c>
      <c r="E432" s="113" t="s">
        <v>410</v>
      </c>
      <c r="F432" s="115">
        <v>155024</v>
      </c>
      <c r="G432" s="115">
        <v>272378</v>
      </c>
      <c r="H432" s="117">
        <v>0.56920000000000004</v>
      </c>
      <c r="I432" s="122">
        <f t="shared" si="19"/>
        <v>1.4130673934272364E-2</v>
      </c>
      <c r="J432" s="9">
        <f t="shared" si="20"/>
        <v>0</v>
      </c>
    </row>
    <row r="433" spans="1:10" x14ac:dyDescent="0.25">
      <c r="A433" s="113" t="s">
        <v>411</v>
      </c>
      <c r="B433" s="114">
        <v>57495</v>
      </c>
      <c r="C433" s="115">
        <v>79576</v>
      </c>
      <c r="D433" s="116">
        <f t="shared" si="18"/>
        <v>0.72251683924801446</v>
      </c>
      <c r="E433" s="113" t="s">
        <v>542</v>
      </c>
      <c r="F433" s="115">
        <v>48309</v>
      </c>
      <c r="G433" s="115">
        <v>69722</v>
      </c>
      <c r="H433" s="117">
        <v>0.69289999999999996</v>
      </c>
      <c r="I433" s="122">
        <f t="shared" si="19"/>
        <v>2.9616839248014504E-2</v>
      </c>
      <c r="J433" s="9">
        <f t="shared" si="20"/>
        <v>1</v>
      </c>
    </row>
    <row r="434" spans="1:10" x14ac:dyDescent="0.25">
      <c r="A434" s="113" t="s">
        <v>413</v>
      </c>
      <c r="B434" s="114">
        <v>18744</v>
      </c>
      <c r="C434" s="115">
        <v>23653</v>
      </c>
      <c r="D434" s="116">
        <f t="shared" si="18"/>
        <v>0.79245761637001644</v>
      </c>
      <c r="E434" s="113" t="s">
        <v>413</v>
      </c>
      <c r="F434" s="115">
        <v>16706</v>
      </c>
      <c r="G434" s="115">
        <v>21399</v>
      </c>
      <c r="H434" s="117">
        <v>0.78069999999999995</v>
      </c>
      <c r="I434" s="122">
        <f t="shared" si="19"/>
        <v>1.1757616370016488E-2</v>
      </c>
      <c r="J434" s="9">
        <f t="shared" si="20"/>
        <v>0</v>
      </c>
    </row>
    <row r="435" spans="1:10" x14ac:dyDescent="0.25">
      <c r="A435" s="113" t="s">
        <v>415</v>
      </c>
      <c r="B435" s="114">
        <v>22469</v>
      </c>
      <c r="C435" s="115">
        <v>30188</v>
      </c>
      <c r="D435" s="116">
        <f t="shared" si="18"/>
        <v>0.74430237180336556</v>
      </c>
      <c r="E435" s="113" t="s">
        <v>415</v>
      </c>
      <c r="F435" s="115">
        <v>17292</v>
      </c>
      <c r="G435" s="115">
        <v>24872</v>
      </c>
      <c r="H435" s="117">
        <v>0.69520000000000004</v>
      </c>
      <c r="I435" s="122">
        <f t="shared" si="19"/>
        <v>4.9102371803365519E-2</v>
      </c>
      <c r="J435" s="9">
        <f t="shared" si="20"/>
        <v>1</v>
      </c>
    </row>
    <row r="436" spans="1:10" x14ac:dyDescent="0.25">
      <c r="A436" s="113" t="s">
        <v>749</v>
      </c>
      <c r="B436" s="114">
        <v>21285</v>
      </c>
      <c r="C436" s="115">
        <v>42867</v>
      </c>
      <c r="D436" s="116">
        <f t="shared" si="18"/>
        <v>0.49653579676674364</v>
      </c>
      <c r="E436" s="113" t="s">
        <v>416</v>
      </c>
      <c r="F436" s="115">
        <v>21683</v>
      </c>
      <c r="G436" s="115">
        <v>39114</v>
      </c>
      <c r="H436" s="117">
        <v>0.5544</v>
      </c>
      <c r="I436" s="122">
        <f t="shared" si="19"/>
        <v>-5.7864203233256362E-2</v>
      </c>
      <c r="J436" s="9">
        <f t="shared" si="20"/>
        <v>-1</v>
      </c>
    </row>
    <row r="437" spans="1:10" x14ac:dyDescent="0.25">
      <c r="A437" s="113" t="s">
        <v>543</v>
      </c>
      <c r="B437" s="114">
        <v>23850</v>
      </c>
      <c r="C437" s="115">
        <v>27948</v>
      </c>
      <c r="D437" s="116">
        <f t="shared" si="18"/>
        <v>0.85337054529841139</v>
      </c>
      <c r="E437" s="113" t="s">
        <v>543</v>
      </c>
      <c r="F437" s="115">
        <v>18748</v>
      </c>
      <c r="G437" s="115">
        <v>23540</v>
      </c>
      <c r="H437" s="117">
        <v>0.7964</v>
      </c>
      <c r="I437" s="122">
        <f t="shared" si="19"/>
        <v>5.697054529841139E-2</v>
      </c>
      <c r="J437" s="9">
        <f t="shared" si="20"/>
        <v>1</v>
      </c>
    </row>
    <row r="438" spans="1:10" x14ac:dyDescent="0.25">
      <c r="A438" s="113" t="s">
        <v>414</v>
      </c>
      <c r="B438" s="115">
        <v>14614</v>
      </c>
      <c r="C438" s="115">
        <v>68778</v>
      </c>
      <c r="D438" s="116">
        <f t="shared" si="18"/>
        <v>0.21248073511878798</v>
      </c>
      <c r="E438" s="113" t="s">
        <v>414</v>
      </c>
      <c r="F438" s="115">
        <v>20467</v>
      </c>
      <c r="G438" s="115">
        <v>63869</v>
      </c>
      <c r="H438" s="117">
        <v>0.32050000000000001</v>
      </c>
      <c r="I438" s="122">
        <f t="shared" si="19"/>
        <v>-0.10801926488121202</v>
      </c>
      <c r="J438" s="9">
        <f t="shared" si="20"/>
        <v>-1</v>
      </c>
    </row>
    <row r="439" spans="1:10" x14ac:dyDescent="0.25">
      <c r="A439" s="113" t="s">
        <v>417</v>
      </c>
      <c r="B439" s="114">
        <v>15328</v>
      </c>
      <c r="C439" s="115">
        <v>21345</v>
      </c>
      <c r="D439" s="116">
        <f t="shared" si="18"/>
        <v>0.71810728507847266</v>
      </c>
      <c r="E439" s="113" t="s">
        <v>417</v>
      </c>
      <c r="F439" s="115">
        <v>14741</v>
      </c>
      <c r="G439" s="115">
        <v>20238</v>
      </c>
      <c r="H439" s="117">
        <v>0.72840000000000005</v>
      </c>
      <c r="I439" s="122">
        <f t="shared" si="19"/>
        <v>-1.0292714921527391E-2</v>
      </c>
      <c r="J439" s="9">
        <f t="shared" si="20"/>
        <v>0</v>
      </c>
    </row>
    <row r="440" spans="1:10" x14ac:dyDescent="0.25">
      <c r="A440" s="113" t="s">
        <v>418</v>
      </c>
      <c r="B440" s="114">
        <v>56096</v>
      </c>
      <c r="C440" s="115">
        <v>71962</v>
      </c>
      <c r="D440" s="116">
        <f t="shared" si="18"/>
        <v>0.7795225257774937</v>
      </c>
      <c r="E440" s="113" t="s">
        <v>418</v>
      </c>
      <c r="F440" s="115">
        <v>36492</v>
      </c>
      <c r="G440" s="115">
        <v>57064</v>
      </c>
      <c r="H440" s="117">
        <v>0.63949999999999996</v>
      </c>
      <c r="I440" s="122">
        <f t="shared" si="19"/>
        <v>0.14002252577749374</v>
      </c>
      <c r="J440" s="9">
        <f t="shared" si="20"/>
        <v>1</v>
      </c>
    </row>
    <row r="441" spans="1:10" x14ac:dyDescent="0.25">
      <c r="A441" s="113" t="s">
        <v>419</v>
      </c>
      <c r="B441" s="115">
        <v>30649</v>
      </c>
      <c r="C441" s="115">
        <v>127123</v>
      </c>
      <c r="D441" s="116">
        <f t="shared" si="18"/>
        <v>0.24109720506910629</v>
      </c>
      <c r="E441" s="113" t="s">
        <v>419</v>
      </c>
      <c r="F441" s="115">
        <v>34951</v>
      </c>
      <c r="G441" s="115">
        <v>116675</v>
      </c>
      <c r="H441" s="117">
        <v>0.29959999999999998</v>
      </c>
      <c r="I441" s="122">
        <f t="shared" si="19"/>
        <v>-5.8502794930893692E-2</v>
      </c>
      <c r="J441" s="9">
        <f t="shared" si="20"/>
        <v>-1</v>
      </c>
    </row>
    <row r="442" spans="1:10" x14ac:dyDescent="0.25">
      <c r="A442" s="118" t="s">
        <v>748</v>
      </c>
      <c r="B442" s="114">
        <v>480655</v>
      </c>
      <c r="C442" s="115">
        <v>864069</v>
      </c>
      <c r="D442" s="116">
        <f t="shared" si="18"/>
        <v>0.55626923312837284</v>
      </c>
      <c r="E442" s="118" t="s">
        <v>748</v>
      </c>
      <c r="F442" s="115">
        <v>414444</v>
      </c>
      <c r="G442" s="115">
        <v>761044</v>
      </c>
      <c r="H442" s="117">
        <v>0.54459999999999997</v>
      </c>
      <c r="I442" s="122">
        <f t="shared" si="19"/>
        <v>1.1669233128372869E-2</v>
      </c>
      <c r="J442" s="9">
        <f t="shared" si="20"/>
        <v>0</v>
      </c>
    </row>
    <row r="443" spans="1:10" x14ac:dyDescent="0.25">
      <c r="A443" s="113" t="s">
        <v>425</v>
      </c>
      <c r="B443" s="115">
        <v>27660</v>
      </c>
      <c r="C443" s="115">
        <v>57226</v>
      </c>
      <c r="D443" s="116">
        <f t="shared" si="18"/>
        <v>0.48334673050711213</v>
      </c>
      <c r="E443" s="113" t="s">
        <v>425</v>
      </c>
      <c r="F443" s="115">
        <v>33274</v>
      </c>
      <c r="G443" s="115">
        <v>56851</v>
      </c>
      <c r="H443" s="117">
        <v>0.58530000000000004</v>
      </c>
      <c r="I443" s="122">
        <f t="shared" si="19"/>
        <v>-0.10195326949288791</v>
      </c>
      <c r="J443" s="9">
        <f t="shared" si="20"/>
        <v>-1</v>
      </c>
    </row>
    <row r="444" spans="1:10" x14ac:dyDescent="0.25">
      <c r="A444" s="113" t="s">
        <v>424</v>
      </c>
      <c r="B444" s="115">
        <v>23518</v>
      </c>
      <c r="C444" s="115">
        <v>70553</v>
      </c>
      <c r="D444" s="116">
        <f t="shared" si="18"/>
        <v>0.33333805791390869</v>
      </c>
      <c r="E444" s="113" t="s">
        <v>424</v>
      </c>
      <c r="F444" s="115">
        <v>29290</v>
      </c>
      <c r="G444" s="115">
        <v>70015</v>
      </c>
      <c r="H444" s="117">
        <v>0.41830000000000001</v>
      </c>
      <c r="I444" s="122">
        <f t="shared" si="19"/>
        <v>-8.4961942086091313E-2</v>
      </c>
      <c r="J444" s="9">
        <f t="shared" si="20"/>
        <v>-1</v>
      </c>
    </row>
    <row r="445" spans="1:10" x14ac:dyDescent="0.25">
      <c r="A445" s="113" t="s">
        <v>423</v>
      </c>
      <c r="B445" s="115">
        <v>29426</v>
      </c>
      <c r="C445" s="115">
        <v>61695</v>
      </c>
      <c r="D445" s="116">
        <f t="shared" si="18"/>
        <v>0.47695923494610587</v>
      </c>
      <c r="E445" s="113" t="s">
        <v>423</v>
      </c>
      <c r="F445" s="115">
        <v>32002</v>
      </c>
      <c r="G445" s="115">
        <v>60077</v>
      </c>
      <c r="H445" s="117">
        <v>0.53269999999999995</v>
      </c>
      <c r="I445" s="122">
        <f t="shared" si="19"/>
        <v>-5.5740765053894081E-2</v>
      </c>
      <c r="J445" s="9">
        <f t="shared" si="20"/>
        <v>-1</v>
      </c>
    </row>
    <row r="446" spans="1:10" x14ac:dyDescent="0.25">
      <c r="A446" s="113" t="s">
        <v>426</v>
      </c>
      <c r="B446" s="115">
        <v>26751</v>
      </c>
      <c r="C446" s="115">
        <v>63636</v>
      </c>
      <c r="D446" s="116">
        <f t="shared" si="18"/>
        <v>0.42037525928719593</v>
      </c>
      <c r="E446" s="113" t="s">
        <v>426</v>
      </c>
      <c r="F446" s="115">
        <v>33134</v>
      </c>
      <c r="G446" s="115">
        <v>63029</v>
      </c>
      <c r="H446" s="117">
        <v>0.52569999999999995</v>
      </c>
      <c r="I446" s="122">
        <f t="shared" si="19"/>
        <v>-0.10532474071280401</v>
      </c>
      <c r="J446" s="9">
        <f t="shared" si="20"/>
        <v>-1</v>
      </c>
    </row>
    <row r="447" spans="1:10" x14ac:dyDescent="0.25">
      <c r="A447" s="113" t="s">
        <v>428</v>
      </c>
      <c r="B447" s="115">
        <v>9801</v>
      </c>
      <c r="C447" s="115">
        <v>22725</v>
      </c>
      <c r="D447" s="116">
        <f t="shared" si="18"/>
        <v>0.43128712871287128</v>
      </c>
      <c r="E447" s="113" t="s">
        <v>428</v>
      </c>
      <c r="F447" s="115">
        <v>13198</v>
      </c>
      <c r="G447" s="115">
        <v>23145</v>
      </c>
      <c r="H447" s="117">
        <v>0.57020000000000004</v>
      </c>
      <c r="I447" s="122">
        <f t="shared" si="19"/>
        <v>-0.13891287128712876</v>
      </c>
      <c r="J447" s="9">
        <f t="shared" si="20"/>
        <v>-1</v>
      </c>
    </row>
    <row r="448" spans="1:10" x14ac:dyDescent="0.25">
      <c r="A448" s="113" t="s">
        <v>427</v>
      </c>
      <c r="B448" s="115">
        <v>20923</v>
      </c>
      <c r="C448" s="115">
        <v>72780</v>
      </c>
      <c r="D448" s="116">
        <f t="shared" si="18"/>
        <v>0.28748282495190985</v>
      </c>
      <c r="E448" s="113" t="s">
        <v>427</v>
      </c>
      <c r="F448" s="115">
        <v>35861</v>
      </c>
      <c r="G448" s="115">
        <v>77776</v>
      </c>
      <c r="H448" s="117">
        <v>0.46110000000000001</v>
      </c>
      <c r="I448" s="122">
        <f t="shared" si="19"/>
        <v>-0.17361717504809016</v>
      </c>
      <c r="J448" s="9">
        <f t="shared" si="20"/>
        <v>-1</v>
      </c>
    </row>
    <row r="449" spans="1:10" x14ac:dyDescent="0.25">
      <c r="A449" s="113" t="s">
        <v>421</v>
      </c>
      <c r="B449" s="115">
        <v>65929</v>
      </c>
      <c r="C449" s="115">
        <v>140361</v>
      </c>
      <c r="D449" s="116">
        <f t="shared" si="18"/>
        <v>0.46971024714842441</v>
      </c>
      <c r="E449" s="113" t="s">
        <v>421</v>
      </c>
      <c r="F449" s="115">
        <v>68358</v>
      </c>
      <c r="G449" s="115">
        <v>141479</v>
      </c>
      <c r="H449" s="117">
        <v>0.48320000000000002</v>
      </c>
      <c r="I449" s="122">
        <f t="shared" si="19"/>
        <v>-1.3489752851575609E-2</v>
      </c>
      <c r="J449" s="9">
        <f t="shared" si="20"/>
        <v>0</v>
      </c>
    </row>
    <row r="450" spans="1:10" x14ac:dyDescent="0.25">
      <c r="A450" s="113" t="s">
        <v>422</v>
      </c>
      <c r="B450" s="115">
        <v>43928</v>
      </c>
      <c r="C450" s="115">
        <v>98470</v>
      </c>
      <c r="D450" s="116">
        <f t="shared" si="18"/>
        <v>0.44610541281608612</v>
      </c>
      <c r="E450" s="113" t="s">
        <v>422</v>
      </c>
      <c r="F450" s="115">
        <v>58457</v>
      </c>
      <c r="G450" s="115">
        <v>105488</v>
      </c>
      <c r="H450" s="117">
        <v>0.55420000000000003</v>
      </c>
      <c r="I450" s="122">
        <f t="shared" si="19"/>
        <v>-0.1080945871839139</v>
      </c>
      <c r="J450" s="9">
        <f t="shared" si="20"/>
        <v>-1</v>
      </c>
    </row>
    <row r="451" spans="1:10" x14ac:dyDescent="0.25">
      <c r="A451" s="113" t="s">
        <v>420</v>
      </c>
      <c r="B451" s="114">
        <v>170700</v>
      </c>
      <c r="C451" s="115">
        <v>334867</v>
      </c>
      <c r="D451" s="116">
        <f t="shared" ref="D451:D463" si="21">B451/C451</f>
        <v>0.50975461899799024</v>
      </c>
      <c r="E451" s="113" t="s">
        <v>420</v>
      </c>
      <c r="F451" s="115">
        <v>148236</v>
      </c>
      <c r="G451" s="115">
        <v>293717</v>
      </c>
      <c r="H451" s="117">
        <v>0.50470000000000004</v>
      </c>
      <c r="I451" s="122">
        <f t="shared" ref="I451:I465" si="22">D451-H451</f>
        <v>5.0546189979902012E-3</v>
      </c>
      <c r="J451" s="9">
        <f t="shared" si="20"/>
        <v>0</v>
      </c>
    </row>
    <row r="452" spans="1:10" x14ac:dyDescent="0.25">
      <c r="A452" s="118" t="s">
        <v>544</v>
      </c>
      <c r="B452" s="115">
        <v>418636</v>
      </c>
      <c r="C452" s="115">
        <v>922313</v>
      </c>
      <c r="D452" s="116">
        <f t="shared" si="21"/>
        <v>0.4538979717297707</v>
      </c>
      <c r="E452" s="118" t="s">
        <v>544</v>
      </c>
      <c r="F452" s="115">
        <v>451810</v>
      </c>
      <c r="G452" s="115">
        <v>891577</v>
      </c>
      <c r="H452" s="117">
        <v>0.50680000000000003</v>
      </c>
      <c r="I452" s="122">
        <f t="shared" si="22"/>
        <v>-5.2902028270229329E-2</v>
      </c>
      <c r="J452" s="9">
        <f t="shared" ref="J452:J465" si="23">IF(AND(-2.5%&lt;I452,I452&lt;2.5%),0,IF(I452&gt;=2.5%,1,IF(I452&lt;=-2.5%,-1)))</f>
        <v>-1</v>
      </c>
    </row>
    <row r="453" spans="1:10" x14ac:dyDescent="0.25">
      <c r="A453" s="113" t="s">
        <v>429</v>
      </c>
      <c r="B453" s="115">
        <v>14180</v>
      </c>
      <c r="C453" s="115">
        <v>29078</v>
      </c>
      <c r="D453" s="116">
        <f t="shared" si="21"/>
        <v>0.48765389641653484</v>
      </c>
      <c r="E453" s="113" t="s">
        <v>429</v>
      </c>
      <c r="F453" s="115">
        <v>16198</v>
      </c>
      <c r="G453" s="115">
        <v>28268</v>
      </c>
      <c r="H453" s="117">
        <v>0.57299999999999995</v>
      </c>
      <c r="I453" s="122">
        <f t="shared" si="22"/>
        <v>-8.5346103583465116E-2</v>
      </c>
      <c r="J453" s="9">
        <f t="shared" si="23"/>
        <v>-1</v>
      </c>
    </row>
    <row r="454" spans="1:10" x14ac:dyDescent="0.25">
      <c r="A454" s="113" t="s">
        <v>430</v>
      </c>
      <c r="B454" s="114">
        <v>33330</v>
      </c>
      <c r="C454" s="115">
        <v>50065</v>
      </c>
      <c r="D454" s="116">
        <f t="shared" si="21"/>
        <v>0.66573454509138119</v>
      </c>
      <c r="E454" s="113" t="s">
        <v>430</v>
      </c>
      <c r="F454" s="115">
        <v>28447</v>
      </c>
      <c r="G454" s="115">
        <v>41868</v>
      </c>
      <c r="H454" s="117">
        <v>0.6794</v>
      </c>
      <c r="I454" s="122">
        <f t="shared" si="22"/>
        <v>-1.3665454908618813E-2</v>
      </c>
      <c r="J454" s="9">
        <f t="shared" si="23"/>
        <v>0</v>
      </c>
    </row>
    <row r="455" spans="1:10" x14ac:dyDescent="0.25">
      <c r="A455" s="113" t="s">
        <v>431</v>
      </c>
      <c r="B455" s="114">
        <v>12974</v>
      </c>
      <c r="C455" s="115">
        <v>18590</v>
      </c>
      <c r="D455" s="116">
        <f t="shared" si="21"/>
        <v>0.6979020979020979</v>
      </c>
      <c r="E455" s="113" t="s">
        <v>545</v>
      </c>
      <c r="F455" s="115">
        <v>18005</v>
      </c>
      <c r="G455" s="115">
        <v>23021</v>
      </c>
      <c r="H455" s="117">
        <v>0.78210000000000002</v>
      </c>
      <c r="I455" s="122">
        <f t="shared" si="22"/>
        <v>-8.4197902097902122E-2</v>
      </c>
      <c r="J455" s="9">
        <f t="shared" si="23"/>
        <v>-1</v>
      </c>
    </row>
    <row r="456" spans="1:10" x14ac:dyDescent="0.25">
      <c r="A456" s="113" t="s">
        <v>432</v>
      </c>
      <c r="B456" s="115">
        <v>8865</v>
      </c>
      <c r="C456" s="115">
        <v>25504</v>
      </c>
      <c r="D456" s="116">
        <f t="shared" si="21"/>
        <v>0.34759253450439148</v>
      </c>
      <c r="E456" s="113" t="s">
        <v>432</v>
      </c>
      <c r="F456" s="115">
        <v>11793</v>
      </c>
      <c r="G456" s="115">
        <v>23543</v>
      </c>
      <c r="H456" s="117">
        <v>0.50090000000000001</v>
      </c>
      <c r="I456" s="122">
        <f t="shared" si="22"/>
        <v>-0.15330746549560853</v>
      </c>
      <c r="J456" s="9">
        <f t="shared" si="23"/>
        <v>-1</v>
      </c>
    </row>
    <row r="457" spans="1:10" x14ac:dyDescent="0.25">
      <c r="A457" s="113" t="s">
        <v>433</v>
      </c>
      <c r="B457" s="115">
        <v>4813</v>
      </c>
      <c r="C457" s="115">
        <v>13229</v>
      </c>
      <c r="D457" s="116">
        <f t="shared" si="21"/>
        <v>0.36382190641771867</v>
      </c>
      <c r="E457" s="113" t="s">
        <v>433</v>
      </c>
      <c r="F457" s="115">
        <v>4846</v>
      </c>
      <c r="G457" s="115">
        <v>10395</v>
      </c>
      <c r="H457" s="117">
        <v>0.4662</v>
      </c>
      <c r="I457" s="122">
        <f t="shared" si="22"/>
        <v>-0.10237809358228134</v>
      </c>
      <c r="J457" s="9">
        <f t="shared" si="23"/>
        <v>-1</v>
      </c>
    </row>
    <row r="458" spans="1:10" x14ac:dyDescent="0.25">
      <c r="A458" s="113" t="s">
        <v>434</v>
      </c>
      <c r="B458" s="114">
        <v>33095</v>
      </c>
      <c r="C458" s="115">
        <v>48178</v>
      </c>
      <c r="D458" s="116">
        <f t="shared" si="21"/>
        <v>0.68693179459504339</v>
      </c>
      <c r="E458" s="113" t="s">
        <v>434</v>
      </c>
      <c r="F458" s="115">
        <v>31622</v>
      </c>
      <c r="G458" s="115">
        <v>43336</v>
      </c>
      <c r="H458" s="117">
        <v>0.72970000000000002</v>
      </c>
      <c r="I458" s="122">
        <f t="shared" si="22"/>
        <v>-4.2768205404956627E-2</v>
      </c>
      <c r="J458" s="9">
        <f t="shared" si="23"/>
        <v>-1</v>
      </c>
    </row>
    <row r="459" spans="1:10" x14ac:dyDescent="0.25">
      <c r="A459" s="113" t="s">
        <v>435</v>
      </c>
      <c r="B459" s="114">
        <v>11213</v>
      </c>
      <c r="C459" s="115">
        <v>21203</v>
      </c>
      <c r="D459" s="116">
        <f t="shared" si="21"/>
        <v>0.52884025845399241</v>
      </c>
      <c r="E459" s="113" t="s">
        <v>435</v>
      </c>
      <c r="F459" s="115">
        <v>12374</v>
      </c>
      <c r="G459" s="115">
        <v>20092</v>
      </c>
      <c r="H459" s="117">
        <v>0.6159</v>
      </c>
      <c r="I459" s="122">
        <f t="shared" si="22"/>
        <v>-8.7059741546007596E-2</v>
      </c>
      <c r="J459" s="9">
        <f t="shared" si="23"/>
        <v>-1</v>
      </c>
    </row>
    <row r="460" spans="1:10" x14ac:dyDescent="0.25">
      <c r="A460" s="113" t="s">
        <v>436</v>
      </c>
      <c r="B460" s="114">
        <v>28910</v>
      </c>
      <c r="C460" s="115">
        <v>41064</v>
      </c>
      <c r="D460" s="116">
        <f t="shared" si="21"/>
        <v>0.70402298850574707</v>
      </c>
      <c r="E460" s="113" t="s">
        <v>436</v>
      </c>
      <c r="F460" s="115">
        <v>26195</v>
      </c>
      <c r="G460" s="115">
        <v>34820</v>
      </c>
      <c r="H460" s="117">
        <v>0.75229999999999997</v>
      </c>
      <c r="I460" s="122">
        <f t="shared" si="22"/>
        <v>-4.8277011494252897E-2</v>
      </c>
      <c r="J460" s="9">
        <f t="shared" si="23"/>
        <v>-1</v>
      </c>
    </row>
    <row r="461" spans="1:10" x14ac:dyDescent="0.25">
      <c r="A461" s="113" t="s">
        <v>437</v>
      </c>
      <c r="B461" s="114">
        <v>26886</v>
      </c>
      <c r="C461" s="115">
        <v>52317</v>
      </c>
      <c r="D461" s="116">
        <f t="shared" si="21"/>
        <v>0.51390561385400535</v>
      </c>
      <c r="E461" s="113" t="s">
        <v>437</v>
      </c>
      <c r="F461" s="115">
        <v>23207</v>
      </c>
      <c r="G461" s="115">
        <v>40823</v>
      </c>
      <c r="H461" s="117">
        <v>0.56850000000000001</v>
      </c>
      <c r="I461" s="122">
        <f t="shared" si="22"/>
        <v>-5.4594386145994656E-2</v>
      </c>
      <c r="J461" s="9">
        <f t="shared" si="23"/>
        <v>-1</v>
      </c>
    </row>
    <row r="462" spans="1:10" x14ac:dyDescent="0.25">
      <c r="A462" s="113" t="s">
        <v>438</v>
      </c>
      <c r="B462" s="114">
        <v>228729</v>
      </c>
      <c r="C462" s="115">
        <v>319326</v>
      </c>
      <c r="D462" s="116">
        <f t="shared" si="21"/>
        <v>0.7162868040810958</v>
      </c>
      <c r="E462" s="113" t="s">
        <v>438</v>
      </c>
      <c r="F462" s="115">
        <v>178840</v>
      </c>
      <c r="G462" s="115">
        <v>252902</v>
      </c>
      <c r="H462" s="117">
        <v>0.70720000000000005</v>
      </c>
      <c r="I462" s="122">
        <f t="shared" si="22"/>
        <v>9.0868040810957451E-3</v>
      </c>
      <c r="J462" s="9">
        <f t="shared" si="23"/>
        <v>0</v>
      </c>
    </row>
    <row r="463" spans="1:10" x14ac:dyDescent="0.25">
      <c r="A463" s="118" t="s">
        <v>482</v>
      </c>
      <c r="B463" s="114">
        <v>402995</v>
      </c>
      <c r="C463" s="115">
        <v>618554</v>
      </c>
      <c r="D463" s="116">
        <f t="shared" si="21"/>
        <v>0.65151142826657005</v>
      </c>
      <c r="E463" s="118" t="s">
        <v>482</v>
      </c>
      <c r="F463" s="115">
        <v>351527</v>
      </c>
      <c r="G463" s="115">
        <v>519068</v>
      </c>
      <c r="H463" s="117">
        <v>0.67720000000000002</v>
      </c>
      <c r="I463" s="122">
        <f t="shared" si="22"/>
        <v>-2.5688571733429977E-2</v>
      </c>
      <c r="J463" s="9">
        <f t="shared" si="23"/>
        <v>-1</v>
      </c>
    </row>
    <row r="464" spans="1:10" x14ac:dyDescent="0.25">
      <c r="A464" s="119" t="s">
        <v>793</v>
      </c>
      <c r="B464" s="129">
        <f>SUM(B3:B463)-SUM(B24,B42,B53,B78,B85,B96,B107,B124,B134,B146,B175,B184,B212,B221,B230,B250,B280,B287,B289,B300,B324,B339,B348,B363,B380,B392,B415,B428,B442,B452,B463)</f>
        <v>23500676</v>
      </c>
      <c r="C464" s="129">
        <f>SUM(C3:C463)-SUM(C24,C42,C53,C78,C85,C96,C107,C124,C134,C146,C175,C184,C212,C221,C230,C250,C280,C287,C289,C300,C324,C339,C348,C363,C380,C392,C415,C428,C442,C452,C463)</f>
        <v>39996733</v>
      </c>
      <c r="D464" s="123">
        <f>B464/C464</f>
        <v>0.58756488936233864</v>
      </c>
      <c r="E464" s="119" t="s">
        <v>793</v>
      </c>
      <c r="F464" s="129">
        <f>SUM(F3:F463)-SUM(F24,F42,F53,F78,F85,F96,F107,F124,F134,F146,F175,F184,F212,F221,F230,F250,F280,F287,F289,F300,F324,F339,F348,F363,F380,F392,F415,F428,F442,F452,F463)</f>
        <v>18652300</v>
      </c>
      <c r="G464" s="129">
        <f>SUM(G3:G463)-SUM(G24,G42,G53,G78,G85,G96,G107,G124,G134,G146,G175,G184,G212,G221,G230,G250,G280,G287,G289,G300,G324,G339,G348,G363,G380,G392,G415,G428,G442,G452,G463)</f>
        <v>35574175</v>
      </c>
      <c r="H464" s="123">
        <f>F464/G464</f>
        <v>0.52432136514761063</v>
      </c>
      <c r="I464" s="122">
        <f t="shared" si="22"/>
        <v>6.3243524214728009E-2</v>
      </c>
      <c r="J464" s="9">
        <f t="shared" si="23"/>
        <v>1</v>
      </c>
    </row>
    <row r="465" spans="1:10" x14ac:dyDescent="0.25">
      <c r="A465" s="119" t="s">
        <v>458</v>
      </c>
      <c r="B465" s="129">
        <v>135976</v>
      </c>
      <c r="C465" s="129">
        <v>168422</v>
      </c>
      <c r="D465" s="123">
        <f>B465/C465</f>
        <v>0.80735295863960765</v>
      </c>
      <c r="E465" s="119" t="s">
        <v>458</v>
      </c>
      <c r="F465" s="121">
        <v>56000</v>
      </c>
      <c r="G465" s="121">
        <v>116000</v>
      </c>
      <c r="H465" s="123">
        <f>F465/G465</f>
        <v>0.48275862068965519</v>
      </c>
      <c r="I465" s="122">
        <f t="shared" si="22"/>
        <v>0.32459433794995246</v>
      </c>
      <c r="J465" s="9">
        <f t="shared" si="23"/>
        <v>1</v>
      </c>
    </row>
  </sheetData>
  <conditionalFormatting sqref="I1:I104857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3" r:id="rId1" tooltip="شهرستان آذرشهر" display="https://fa.wikipedia.org/wiki/%D8%B4%D9%87%D8%B1%D8%B3%D8%AA%D8%A7%D9%86_%D8%A2%D8%B0%D8%B1%D8%B4%D9%87%D8%B1"/>
    <hyperlink ref="A4" r:id="rId2" tooltip="شهرستان اسکو" display="https://fa.wikipedia.org/wiki/%D8%B4%D9%87%D8%B1%D8%B3%D8%AA%D8%A7%D9%86_%D8%A7%D8%B3%DA%A9%D9%88"/>
    <hyperlink ref="A5" r:id="rId3" tooltip="شهرستان اهر" display="https://fa.wikipedia.org/wiki/%D8%B4%D9%87%D8%B1%D8%B3%D8%AA%D8%A7%D9%86_%D8%A7%D9%87%D8%B1"/>
    <hyperlink ref="A6" r:id="rId4" tooltip="شهرستان بستان‌آباد" display="https://fa.wikipedia.org/wiki/%D8%B4%D9%87%D8%B1%D8%B3%D8%AA%D8%A7%D9%86_%D8%A8%D8%B3%D8%AA%D8%A7%D9%86%E2%80%8C%D8%A2%D8%A8%D8%A7%D8%AF"/>
    <hyperlink ref="A7" r:id="rId5" tooltip="شهرستان بناب" display="https://fa.wikipedia.org/wiki/%D8%B4%D9%87%D8%B1%D8%B3%D8%AA%D8%A7%D9%86_%D8%A8%D9%86%D8%A7%D8%A8"/>
    <hyperlink ref="A8" r:id="rId6" tooltip="شهرستان تبریز" display="https://fa.wikipedia.org/wiki/%D8%B4%D9%87%D8%B1%D8%B3%D8%AA%D8%A7%D9%86_%D8%AA%D8%A8%D8%B1%DB%8C%D8%B2"/>
    <hyperlink ref="A9" r:id="rId7" tooltip="شهرستان جلفا" display="https://fa.wikipedia.org/wiki/%D8%B4%D9%87%D8%B1%D8%B3%D8%AA%D8%A7%D9%86_%D8%AC%D9%84%D9%81%D8%A7"/>
    <hyperlink ref="A10" r:id="rId8" tooltip="شهرستان چاراویماق" display="https://fa.wikipedia.org/wiki/%D8%B4%D9%87%D8%B1%D8%B3%D8%AA%D8%A7%D9%86_%DA%86%D8%A7%D8%B1%D8%A7%D9%88%DB%8C%D9%85%D8%A7%D9%82"/>
    <hyperlink ref="A11" r:id="rId9" tooltip="شهرستان خداآفرین" display="https://fa.wikipedia.org/wiki/%D8%B4%D9%87%D8%B1%D8%B3%D8%AA%D8%A7%D9%86_%D8%AE%D8%AF%D8%A7%D8%A2%D9%81%D8%B1%DB%8C%D9%86"/>
    <hyperlink ref="A12" r:id="rId10" tooltip="شهرستان سراب" display="https://fa.wikipedia.org/wiki/%D8%B4%D9%87%D8%B1%D8%B3%D8%AA%D8%A7%D9%86_%D8%B3%D8%B1%D8%A7%D8%A8"/>
    <hyperlink ref="A13" r:id="rId11" tooltip="شهرستان شبستر" display="https://fa.wikipedia.org/wiki/%D8%B4%D9%87%D8%B1%D8%B3%D8%AA%D8%A7%D9%86_%D8%B4%D8%A8%D8%B3%D8%AA%D8%B1"/>
    <hyperlink ref="A14" r:id="rId12" tooltip="شهرستان عجب‌شیر" display="https://fa.wikipedia.org/wiki/%D8%B4%D9%87%D8%B1%D8%B3%D8%AA%D8%A7%D9%86_%D8%B9%D8%AC%D8%A8%E2%80%8C%D8%B4%DB%8C%D8%B1"/>
    <hyperlink ref="A15" r:id="rId13" tooltip="شهرستان کلیبر" display="https://fa.wikipedia.org/wiki/%D8%B4%D9%87%D8%B1%D8%B3%D8%AA%D8%A7%D9%86_%DA%A9%D9%84%DB%8C%D8%A8%D8%B1"/>
    <hyperlink ref="A16" r:id="rId14" tooltip="شهرستان مراغه" display="https://fa.wikipedia.org/wiki/%D8%B4%D9%87%D8%B1%D8%B3%D8%AA%D8%A7%D9%86_%D9%85%D8%B1%D8%A7%D8%BA%D9%87"/>
    <hyperlink ref="A17" r:id="rId15" tooltip="شهرستان مرند" display="https://fa.wikipedia.org/wiki/%D8%B4%D9%87%D8%B1%D8%B3%D8%AA%D8%A7%D9%86_%D9%85%D8%B1%D9%86%D8%AF"/>
    <hyperlink ref="A18" r:id="rId16" tooltip="شهرستان ملکان" display="https://fa.wikipedia.org/wiki/%D8%B4%D9%87%D8%B1%D8%B3%D8%AA%D8%A7%D9%86_%D9%85%D9%84%DA%A9%D8%A7%D9%86"/>
    <hyperlink ref="A19" r:id="rId17" tooltip="شهرستان میانه" display="https://fa.wikipedia.org/wiki/%D8%B4%D9%87%D8%B1%D8%B3%D8%AA%D8%A7%D9%86_%D9%85%DB%8C%D8%A7%D9%86%D9%87"/>
    <hyperlink ref="A20" r:id="rId18" tooltip="شهرستان ورزقان" display="https://fa.wikipedia.org/wiki/%D8%B4%D9%87%D8%B1%D8%B3%D8%AA%D8%A7%D9%86_%D9%88%D8%B1%D8%B2%D9%82%D8%A7%D9%86"/>
    <hyperlink ref="A21" r:id="rId19" tooltip="شهرستان هریس" display="https://fa.wikipedia.org/wiki/%D8%B4%D9%87%D8%B1%D8%B3%D8%AA%D8%A7%D9%86_%D9%87%D8%B1%DB%8C%D8%B3"/>
    <hyperlink ref="A22" r:id="rId20" tooltip="شهرستان هشترود" display="https://fa.wikipedia.org/wiki/%D8%B4%D9%87%D8%B1%D8%B3%D8%AA%D8%A7%D9%86_%D9%87%D8%B4%D8%AA%D8%B1%D9%88%D8%AF"/>
    <hyperlink ref="A23" r:id="rId21" tooltip="شهرستان هوراند" display="https://fa.wikipedia.org/wiki/%D8%B4%D9%87%D8%B1%D8%B3%D8%AA%D8%A7%D9%86_%D9%87%D9%88%D8%B1%D8%A7%D9%86%D8%AF"/>
    <hyperlink ref="A26" r:id="rId22" tooltip="شهرستان اشنویه" display="https://fa.wikipedia.org/wiki/%D8%B4%D9%87%D8%B1%D8%B3%D8%AA%D8%A7%D9%86_%D8%A7%D8%B4%D9%86%D9%88%DB%8C%D9%87"/>
    <hyperlink ref="A27" r:id="rId23" tooltip="شهرستان بوکان" display="https://fa.wikipedia.org/wiki/%D8%B4%D9%87%D8%B1%D8%B3%D8%AA%D8%A7%D9%86_%D8%A8%D9%88%DA%A9%D8%A7%D9%86"/>
    <hyperlink ref="A28" r:id="rId24" tooltip="شهرستان پلدشت" display="https://fa.wikipedia.org/wiki/%D8%B4%D9%87%D8%B1%D8%B3%D8%AA%D8%A7%D9%86_%D9%BE%D9%84%D8%AF%D8%B4%D8%AA"/>
    <hyperlink ref="A29" r:id="rId25" tooltip="شهرستان پیرانشهر" display="https://fa.wikipedia.org/wiki/%D8%B4%D9%87%D8%B1%D8%B3%D8%AA%D8%A7%D9%86_%D9%BE%DB%8C%D8%B1%D8%A7%D9%86%D8%B4%D9%87%D8%B1"/>
    <hyperlink ref="A30" r:id="rId26" tooltip="شهرستان تکاب" display="https://fa.wikipedia.org/wiki/%D8%B4%D9%87%D8%B1%D8%B3%D8%AA%D8%A7%D9%86_%D8%AA%DA%A9%D8%A7%D8%A8"/>
    <hyperlink ref="A31" r:id="rId27" tooltip="شهرستان چالدران" display="https://fa.wikipedia.org/wiki/%D8%B4%D9%87%D8%B1%D8%B3%D8%AA%D8%A7%D9%86_%DA%86%D8%A7%D9%84%D8%AF%D8%B1%D8%A7%D9%86"/>
    <hyperlink ref="A32" r:id="rId28" tooltip="شهرستان چایپاره" display="https://fa.wikipedia.org/wiki/%D8%B4%D9%87%D8%B1%D8%B3%D8%AA%D8%A7%D9%86_%DA%86%D8%A7%DB%8C%D9%BE%D8%A7%D8%B1%D9%87"/>
    <hyperlink ref="A33" r:id="rId29" tooltip="شهرستان خوی" display="https://fa.wikipedia.org/wiki/%D8%B4%D9%87%D8%B1%D8%B3%D8%AA%D8%A7%D9%86_%D8%AE%D9%88%DB%8C"/>
    <hyperlink ref="A34" r:id="rId30" tooltip="شهرستان سردشت" display="https://fa.wikipedia.org/wiki/%D8%B4%D9%87%D8%B1%D8%B3%D8%AA%D8%A7%D9%86_%D8%B3%D8%B1%D8%AF%D8%B4%D8%AA"/>
    <hyperlink ref="A35" r:id="rId31" tooltip="شهرستان سلماس" display="https://fa.wikipedia.org/wiki/%D8%B4%D9%87%D8%B1%D8%B3%D8%AA%D8%A7%D9%86_%D8%B3%D9%84%D9%85%D8%A7%D8%B3"/>
    <hyperlink ref="A36" r:id="rId32" tooltip="شهرستان شاهین‌دژ" display="https://fa.wikipedia.org/wiki/%D8%B4%D9%87%D8%B1%D8%B3%D8%AA%D8%A7%D9%86_%D8%B4%D8%A7%D9%87%DB%8C%D9%86%E2%80%8C%D8%AF%DA%98"/>
    <hyperlink ref="A37" r:id="rId33" tooltip="شهرستان شوط" display="https://fa.wikipedia.org/wiki/%D8%B4%D9%87%D8%B1%D8%B3%D8%AA%D8%A7%D9%86_%D8%B4%D9%88%D8%B7"/>
    <hyperlink ref="A38" r:id="rId34" tooltip="شهرستان ماکو" display="https://fa.wikipedia.org/wiki/%D8%B4%D9%87%D8%B1%D8%B3%D8%AA%D8%A7%D9%86_%D9%85%D8%A7%DA%A9%D9%88"/>
    <hyperlink ref="A39" r:id="rId35" tooltip="شهرستان مهاباد" display="https://fa.wikipedia.org/wiki/%D8%B4%D9%87%D8%B1%D8%B3%D8%AA%D8%A7%D9%86_%D9%85%D9%87%D8%A7%D8%A8%D8%A7%D8%AF"/>
    <hyperlink ref="A40" r:id="rId36" tooltip="شهرستان میاندوآب" display="https://fa.wikipedia.org/wiki/%D8%B4%D9%87%D8%B1%D8%B3%D8%AA%D8%A7%D9%86_%D9%85%DB%8C%D8%A7%D9%86%D8%AF%D9%88%D8%A2%D8%A8"/>
    <hyperlink ref="A41" r:id="rId37" tooltip="شهرستان نقده" display="https://fa.wikipedia.org/wiki/%D8%B4%D9%87%D8%B1%D8%B3%D8%AA%D8%A7%D9%86_%D9%86%D9%82%D8%AF%D9%87"/>
    <hyperlink ref="A43" r:id="rId38" tooltip="شهرستان اردبیل" display="https://fa.wikipedia.org/wiki/%D8%B4%D9%87%D8%B1%D8%B3%D8%AA%D8%A7%D9%86_%D8%A7%D8%B1%D8%AF%D8%A8%DB%8C%D9%84"/>
    <hyperlink ref="A44" r:id="rId39" tooltip="شهرستان بیله‌سوار" display="https://fa.wikipedia.org/wiki/%D8%B4%D9%87%D8%B1%D8%B3%D8%AA%D8%A7%D9%86_%D8%A8%DB%8C%D9%84%D9%87%E2%80%8C%D8%B3%D9%88%D8%A7%D8%B1"/>
    <hyperlink ref="A45" r:id="rId40" tooltip="شهرستان پارس‌آباد" display="https://fa.wikipedia.org/wiki/%D8%B4%D9%87%D8%B1%D8%B3%D8%AA%D8%A7%D9%86_%D9%BE%D8%A7%D8%B1%D8%B3%E2%80%8C%D8%A2%D8%A8%D8%A7%D8%AF"/>
    <hyperlink ref="A46" r:id="rId41" tooltip="شهرستان خلخال" display="https://fa.wikipedia.org/wiki/%D8%B4%D9%87%D8%B1%D8%B3%D8%AA%D8%A7%D9%86_%D8%AE%D9%84%D8%AE%D8%A7%D9%84"/>
    <hyperlink ref="A47" r:id="rId42" tooltip="شهرستان سرعین" display="https://fa.wikipedia.org/wiki/%D8%B4%D9%87%D8%B1%D8%B3%D8%AA%D8%A7%D9%86_%D8%B3%D8%B1%D8%B9%DB%8C%D9%86"/>
    <hyperlink ref="A48" r:id="rId43" tooltip="شهرستان کوثر" display="https://fa.wikipedia.org/wiki/%D8%B4%D9%87%D8%B1%D8%B3%D8%AA%D8%A7%D9%86_%DA%A9%D9%88%D8%AB%D8%B1"/>
    <hyperlink ref="A49" r:id="rId44" tooltip="شهرستان گرمی" display="https://fa.wikipedia.org/wiki/%D8%B4%D9%87%D8%B1%D8%B3%D8%AA%D8%A7%D9%86_%DA%AF%D8%B1%D9%85%DB%8C"/>
    <hyperlink ref="A50" r:id="rId45" tooltip="شهرستان مشگین‌شهر" display="https://fa.wikipedia.org/wiki/%D8%B4%D9%87%D8%B1%D8%B3%D8%AA%D8%A7%D9%86_%D9%85%D8%B4%DA%AF%DB%8C%D9%86%E2%80%8C%D8%B4%D9%87%D8%B1"/>
    <hyperlink ref="A51" r:id="rId46" tooltip="شهرستان نمین" display="https://fa.wikipedia.org/wiki/%D8%B4%D9%87%D8%B1%D8%B3%D8%AA%D8%A7%D9%86_%D9%86%D9%85%DB%8C%D9%86"/>
    <hyperlink ref="A52" r:id="rId47" tooltip="شهرستان نیر" display="https://fa.wikipedia.org/wiki/%D8%B4%D9%87%D8%B1%D8%B3%D8%AA%D8%A7%D9%86_%D9%86%DB%8C%D8%B1"/>
    <hyperlink ref="A54" r:id="rId48" tooltip="شهرستان آران و بیدگل" display="https://fa.wikipedia.org/wiki/%D8%B4%D9%87%D8%B1%D8%B3%D8%AA%D8%A7%D9%86_%D8%A2%D8%B1%D8%A7%D9%86_%D9%88_%D8%A8%DB%8C%D8%AF%DA%AF%D9%84"/>
    <hyperlink ref="A56" r:id="rId49" tooltip="شهرستان اصفهان" display="https://fa.wikipedia.org/wiki/%D8%B4%D9%87%D8%B1%D8%B3%D8%AA%D8%A7%D9%86_%D8%A7%D8%B5%D9%81%D9%87%D8%A7%D9%86"/>
    <hyperlink ref="A55" r:id="rId50" tooltip="شهرستان اردستان" display="https://fa.wikipedia.org/wiki/%D8%B4%D9%87%D8%B1%D8%B3%D8%AA%D8%A7%D9%86_%D8%A7%D8%B1%D8%AF%D8%B3%D8%AA%D8%A7%D9%86"/>
    <hyperlink ref="A57" r:id="rId51" tooltip="شهرستان برخوار" display="https://fa.wikipedia.org/wiki/%D8%B4%D9%87%D8%B1%D8%B3%D8%AA%D8%A7%D9%86_%D8%A8%D8%B1%D8%AE%D9%88%D8%A7%D8%B1"/>
    <hyperlink ref="A58" r:id="rId52" tooltip="شهرستان بوئین و میاندشت" display="https://fa.wikipedia.org/wiki/%D8%B4%D9%87%D8%B1%D8%B3%D8%AA%D8%A7%D9%86_%D8%A8%D9%88%D8%A6%DB%8C%D9%86_%D9%88_%D9%85%DB%8C%D8%A7%D9%86%D8%AF%D8%B4%D8%AA"/>
    <hyperlink ref="A59" r:id="rId53" tooltip="شهرستان تیران و کرون" display="https://fa.wikipedia.org/wiki/%D8%B4%D9%87%D8%B1%D8%B3%D8%AA%D8%A7%D9%86_%D8%AA%DB%8C%D8%B1%D8%A7%D9%86_%D9%88_%DA%A9%D8%B1%D9%88%D9%86"/>
    <hyperlink ref="A60" r:id="rId54" tooltip="شهرستان چادگان" display="https://fa.wikipedia.org/wiki/%D8%B4%D9%87%D8%B1%D8%B3%D8%AA%D8%A7%D9%86_%DA%86%D8%A7%D8%AF%DA%AF%D8%A7%D9%86"/>
    <hyperlink ref="A61" r:id="rId55" tooltip="شهرستان خمینی‌شهر" display="https://fa.wikipedia.org/wiki/%D8%B4%D9%87%D8%B1%D8%B3%D8%AA%D8%A7%D9%86_%D8%AE%D9%85%DB%8C%D9%86%DB%8C%E2%80%8C%D8%B4%D9%87%D8%B1"/>
    <hyperlink ref="A62" r:id="rId56" tooltip="شهرستان خوانسار" display="https://fa.wikipedia.org/wiki/%D8%B4%D9%87%D8%B1%D8%B3%D8%AA%D8%A7%D9%86_%D8%AE%D9%88%D8%A7%D9%86%D8%B3%D8%A7%D8%B1"/>
    <hyperlink ref="A63" r:id="rId57" tooltip="شهرستان خور و بیابانک" display="https://fa.wikipedia.org/wiki/%D8%B4%D9%87%D8%B1%D8%B3%D8%AA%D8%A7%D9%86_%D8%AE%D9%88%D8%B1_%D9%88_%D8%A8%DB%8C%D8%A7%D8%A8%D8%A7%D9%86%DA%A9"/>
    <hyperlink ref="A64" r:id="rId58" tooltip="شهرستان دهاقان" display="https://fa.wikipedia.org/wiki/%D8%B4%D9%87%D8%B1%D8%B3%D8%AA%D8%A7%D9%86_%D8%AF%D9%87%D8%A7%D9%82%D8%A7%D9%86"/>
    <hyperlink ref="A65" r:id="rId59" tooltip="شهرستان سمیرم" display="https://fa.wikipedia.org/wiki/%D8%B4%D9%87%D8%B1%D8%B3%D8%AA%D8%A7%D9%86_%D8%B3%D9%85%DB%8C%D8%B1%D9%85"/>
    <hyperlink ref="A66" r:id="rId60" tooltip="شهرستان شاهین‌شهر و میمه" display="https://fa.wikipedia.org/wiki/%D8%B4%D9%87%D8%B1%D8%B3%D8%AA%D8%A7%D9%86_%D8%B4%D8%A7%D9%87%DB%8C%D9%86%E2%80%8C%D8%B4%D9%87%D8%B1_%D9%88_%D9%85%DB%8C%D9%85%D9%87"/>
    <hyperlink ref="A67" r:id="rId61" tooltip="شهرستان شهرضا" display="https://fa.wikipedia.org/wiki/%D8%B4%D9%87%D8%B1%D8%B3%D8%AA%D8%A7%D9%86_%D8%B4%D9%87%D8%B1%D8%B6%D8%A7"/>
    <hyperlink ref="A68" r:id="rId62" tooltip="شهرستان فریدن" display="https://fa.wikipedia.org/wiki/%D8%B4%D9%87%D8%B1%D8%B3%D8%AA%D8%A7%D9%86_%D9%81%D8%B1%DB%8C%D8%AF%D9%86"/>
    <hyperlink ref="A69" r:id="rId63" tooltip="شهرستان فریدونشهر" display="https://fa.wikipedia.org/wiki/%D8%B4%D9%87%D8%B1%D8%B3%D8%AA%D8%A7%D9%86_%D9%81%D8%B1%DB%8C%D8%AF%D9%88%D9%86%D8%B4%D9%87%D8%B1"/>
    <hyperlink ref="A70" r:id="rId64" tooltip="شهرستان فلاورجان" display="https://fa.wikipedia.org/wiki/%D8%B4%D9%87%D8%B1%D8%B3%D8%AA%D8%A7%D9%86_%D9%81%D9%84%D8%A7%D9%88%D8%B1%D8%AC%D8%A7%D9%86"/>
    <hyperlink ref="A71" r:id="rId65" tooltip="شهرستان کاشان" display="https://fa.wikipedia.org/wiki/%D8%B4%D9%87%D8%B1%D8%B3%D8%AA%D8%A7%D9%86_%DA%A9%D8%A7%D8%B4%D8%A7%D9%86"/>
    <hyperlink ref="A72" r:id="rId66" tooltip="شهرستان گلپایگان" display="https://fa.wikipedia.org/wiki/%D8%B4%D9%87%D8%B1%D8%B3%D8%AA%D8%A7%D9%86_%DA%AF%D9%84%D9%BE%D8%A7%DB%8C%DA%AF%D8%A7%D9%86"/>
    <hyperlink ref="A73" r:id="rId67" tooltip="شهرستان لنجان" display="https://fa.wikipedia.org/wiki/%D8%B4%D9%87%D8%B1%D8%B3%D8%AA%D8%A7%D9%86_%D9%84%D9%86%D8%AC%D8%A7%D9%86"/>
    <hyperlink ref="A74" r:id="rId68" tooltip="شهرستان مبارکه" display="https://fa.wikipedia.org/wiki/%D8%B4%D9%87%D8%B1%D8%B3%D8%AA%D8%A7%D9%86_%D9%85%D8%A8%D8%A7%D8%B1%DA%A9%D9%87"/>
    <hyperlink ref="A75" r:id="rId69" tooltip="شهرستان نایین" display="https://fa.wikipedia.org/wiki/%D8%B4%D9%87%D8%B1%D8%B3%D8%AA%D8%A7%D9%86_%D9%86%D8%A7%DB%8C%DB%8C%D9%86"/>
    <hyperlink ref="A76" r:id="rId70" tooltip="شهرستان نجف‌آباد" display="https://fa.wikipedia.org/wiki/%D8%B4%D9%87%D8%B1%D8%B3%D8%AA%D8%A7%D9%86_%D9%86%D8%AC%D9%81%E2%80%8C%D8%A2%D8%A8%D8%A7%D8%AF"/>
    <hyperlink ref="A77" r:id="rId71" tooltip="شهرستان نطنز" display="https://fa.wikipedia.org/wiki/%D8%B4%D9%87%D8%B1%D8%B3%D8%AA%D8%A7%D9%86_%D9%86%D8%B7%D9%86%D8%B2"/>
    <hyperlink ref="A79" r:id="rId72" tooltip="شهرستان اشتهارد" display="https://fa.wikipedia.org/wiki/%D8%B4%D9%87%D8%B1%D8%B3%D8%AA%D8%A7%D9%86_%D8%A7%D8%B4%D8%AA%D9%87%D8%A7%D8%B1%D8%AF"/>
    <hyperlink ref="A80" r:id="rId73" tooltip="شهرستان ساوجبلاغ" display="https://fa.wikipedia.org/wiki/%D8%B4%D9%87%D8%B1%D8%B3%D8%AA%D8%A7%D9%86_%D8%B3%D8%A7%D9%88%D8%AC%D8%A8%D9%84%D8%A7%D8%BA"/>
    <hyperlink ref="A81" r:id="rId74" tooltip="شهرستان طالقان" display="https://fa.wikipedia.org/wiki/%D8%B4%D9%87%D8%B1%D8%B3%D8%AA%D8%A7%D9%86_%D8%B7%D8%A7%D9%84%D9%82%D8%A7%D9%86"/>
    <hyperlink ref="A82" r:id="rId75" tooltip="شهرستان فردیس" display="https://fa.wikipedia.org/wiki/%D8%B4%D9%87%D8%B1%D8%B3%D8%AA%D8%A7%D9%86_%D9%81%D8%B1%D8%AF%DB%8C%D8%B3"/>
    <hyperlink ref="A83" r:id="rId76" tooltip="شهرستان کرج" display="https://fa.wikipedia.org/wiki/%D8%B4%D9%87%D8%B1%D8%B3%D8%AA%D8%A7%D9%86_%DA%A9%D8%B1%D8%AC"/>
    <hyperlink ref="A84" r:id="rId77" tooltip="شهرستان نظرآباد" display="https://fa.wikipedia.org/wiki/%D8%B4%D9%87%D8%B1%D8%B3%D8%AA%D8%A7%D9%86_%D9%86%D8%B8%D8%B1%D8%A2%D8%A8%D8%A7%D8%AF"/>
    <hyperlink ref="A86" r:id="rId78" tooltip="شهرستان آبدانان" display="https://fa.wikipedia.org/wiki/%D8%B4%D9%87%D8%B1%D8%B3%D8%AA%D8%A7%D9%86_%D8%A2%D8%A8%D8%AF%D8%A7%D9%86%D8%A7%D9%86"/>
    <hyperlink ref="A87" r:id="rId79" tooltip="شهرستان ایلام" display="https://fa.wikipedia.org/wiki/%D8%B4%D9%87%D8%B1%D8%B3%D8%AA%D8%A7%D9%86_%D8%A7%DB%8C%D9%84%D8%A7%D9%85"/>
    <hyperlink ref="A88" r:id="rId80" tooltip="شهرستان ایوان" display="https://fa.wikipedia.org/wiki/%D8%B4%D9%87%D8%B1%D8%B3%D8%AA%D8%A7%D9%86_%D8%A7%DB%8C%D9%88%D8%A7%D9%86"/>
    <hyperlink ref="A89" r:id="rId81" tooltip="شهرستان بدره" display="https://fa.wikipedia.org/wiki/%D8%B4%D9%87%D8%B1%D8%B3%D8%AA%D8%A7%D9%86_%D8%A8%D8%AF%D8%B1%D9%87"/>
    <hyperlink ref="A90" r:id="rId82" tooltip="شهرستان دره‌شهر" display="https://fa.wikipedia.org/wiki/%D8%B4%D9%87%D8%B1%D8%B3%D8%AA%D8%A7%D9%86_%D8%AF%D8%B1%D9%87%E2%80%8C%D8%B4%D9%87%D8%B1"/>
    <hyperlink ref="A91" r:id="rId83" tooltip="شهرستان دهلران" display="https://fa.wikipedia.org/wiki/%D8%B4%D9%87%D8%B1%D8%B3%D8%AA%D8%A7%D9%86_%D8%AF%D9%87%D9%84%D8%B1%D8%A7%D9%86"/>
    <hyperlink ref="A92" r:id="rId84" tooltip="شهرستان سیروان" display="https://fa.wikipedia.org/wiki/%D8%B4%D9%87%D8%B1%D8%B3%D8%AA%D8%A7%D9%86_%D8%B3%DB%8C%D8%B1%D9%88%D8%A7%D9%86"/>
    <hyperlink ref="A93" r:id="rId85" tooltip="شهرستان شیروان و چرداول" display="https://fa.wikipedia.org/wiki/%D8%B4%D9%87%D8%B1%D8%B3%D8%AA%D8%A7%D9%86_%D8%B4%DB%8C%D8%B1%D9%88%D8%A7%D9%86_%D9%88_%DA%86%D8%B1%D8%AF%D8%A7%D9%88%D9%84"/>
    <hyperlink ref="A94" r:id="rId86" tooltip="شهرستان ملکشاهی" display="https://fa.wikipedia.org/wiki/%D8%B4%D9%87%D8%B1%D8%B3%D8%AA%D8%A7%D9%86_%D9%85%D9%84%DA%A9%D8%B4%D8%A7%D9%87%DB%8C"/>
    <hyperlink ref="A95" r:id="rId87" tooltip="شهرستان مهران" display="https://fa.wikipedia.org/wiki/%D8%B4%D9%87%D8%B1%D8%B3%D8%AA%D8%A7%D9%86_%D9%85%D9%87%D8%B1%D8%A7%D9%86"/>
    <hyperlink ref="A97" r:id="rId88" tooltip="شهرستان بوشهر" display="https://fa.wikipedia.org/wiki/%D8%B4%D9%87%D8%B1%D8%B3%D8%AA%D8%A7%D9%86_%D8%A8%D9%88%D8%B4%D9%87%D8%B1"/>
    <hyperlink ref="A98" r:id="rId89" tooltip="شهرستان تنگستان" display="https://fa.wikipedia.org/wiki/%D8%B4%D9%87%D8%B1%D8%B3%D8%AA%D8%A7%D9%86_%D8%AA%D9%86%DA%AF%D8%B3%D8%AA%D8%A7%D9%86"/>
    <hyperlink ref="A99" r:id="rId90" tooltip="شهرستان جم" display="https://fa.wikipedia.org/wiki/%D8%B4%D9%87%D8%B1%D8%B3%D8%AA%D8%A7%D9%86_%D8%AC%D9%85"/>
    <hyperlink ref="A100" r:id="rId91" tooltip="شهرستان دشتستان" display="https://fa.wikipedia.org/wiki/%D8%B4%D9%87%D8%B1%D8%B3%D8%AA%D8%A7%D9%86_%D8%AF%D8%B4%D8%AA%D8%B3%D8%AA%D8%A7%D9%86"/>
    <hyperlink ref="A101" r:id="rId92" tooltip="شهرستان دشتی" display="https://fa.wikipedia.org/wiki/%D8%B4%D9%87%D8%B1%D8%B3%D8%AA%D8%A7%D9%86_%D8%AF%D8%B4%D8%AA%DB%8C"/>
    <hyperlink ref="A102" r:id="rId93" tooltip="شهرستان دیر" display="https://fa.wikipedia.org/wiki/%D8%B4%D9%87%D8%B1%D8%B3%D8%AA%D8%A7%D9%86_%D8%AF%DB%8C%D8%B1"/>
    <hyperlink ref="A103" r:id="rId94" tooltip="شهرستان دیلم" display="https://fa.wikipedia.org/wiki/%D8%B4%D9%87%D8%B1%D8%B3%D8%AA%D8%A7%D9%86_%D8%AF%DB%8C%D9%84%D9%85"/>
    <hyperlink ref="A104" r:id="rId95" tooltip="شهرستان عسلویه" display="https://fa.wikipedia.org/wiki/%D8%B4%D9%87%D8%B1%D8%B3%D8%AA%D8%A7%D9%86_%D8%B9%D8%B3%D9%84%D9%88%DB%8C%D9%87"/>
    <hyperlink ref="A105" r:id="rId96" tooltip="شهرستان کنگان" display="https://fa.wikipedia.org/wiki/%D8%B4%D9%87%D8%B1%D8%B3%D8%AA%D8%A7%D9%86_%DA%A9%D9%86%DA%AF%D8%A7%D9%86"/>
    <hyperlink ref="A106" r:id="rId97" tooltip="شهرستان گناوه" display="https://fa.wikipedia.org/wiki/%D8%B4%D9%87%D8%B1%D8%B3%D8%AA%D8%A7%D9%86_%DA%AF%D9%86%D8%A7%D9%88%D9%87"/>
    <hyperlink ref="A108" r:id="rId98" tooltip="شهرستان اسلامشهر" display="https://fa.wikipedia.org/wiki/%D8%B4%D9%87%D8%B1%D8%B3%D8%AA%D8%A7%D9%86_%D8%A7%D8%B3%D9%84%D8%A7%D9%85%D8%B4%D9%87%D8%B1"/>
    <hyperlink ref="A109" r:id="rId99" tooltip="شهرستان بهارستان" display="https://fa.wikipedia.org/wiki/%D8%B4%D9%87%D8%B1%D8%B3%D8%AA%D8%A7%D9%86_%D8%A8%D9%87%D8%A7%D8%B1%D8%B3%D8%AA%D8%A7%D9%86"/>
    <hyperlink ref="A110" r:id="rId100" tooltip="شهرستان پاکدشت" display="https://fa.wikipedia.org/wiki/%D8%B4%D9%87%D8%B1%D8%B3%D8%AA%D8%A7%D9%86_%D9%BE%D8%A7%DA%A9%D8%AF%D8%B4%D8%AA"/>
    <hyperlink ref="A111" r:id="rId101" tooltip="شهرستان پردیس" display="https://fa.wikipedia.org/wiki/%D8%B4%D9%87%D8%B1%D8%B3%D8%AA%D8%A7%D9%86_%D9%BE%D8%B1%D8%AF%DB%8C%D8%B3"/>
    <hyperlink ref="A112" r:id="rId102" tooltip="شهرستان پیشوا" display="https://fa.wikipedia.org/wiki/%D8%B4%D9%87%D8%B1%D8%B3%D8%AA%D8%A7%D9%86_%D9%BE%DB%8C%D8%B4%D9%88%D8%A7"/>
    <hyperlink ref="A113" r:id="rId103" tooltip="شهرستان تهران" display="https://fa.wikipedia.org/wiki/%D8%B4%D9%87%D8%B1%D8%B3%D8%AA%D8%A7%D9%86_%D8%AA%D9%87%D8%B1%D8%A7%D9%86"/>
    <hyperlink ref="A114" r:id="rId104" tooltip="شهرستان دماوند" display="https://fa.wikipedia.org/wiki/%D8%B4%D9%87%D8%B1%D8%B3%D8%AA%D8%A7%D9%86_%D8%AF%D9%85%D8%A7%D9%88%D9%86%D8%AF"/>
    <hyperlink ref="A115" r:id="rId105" tooltip="شهرستان رباط‌کریم" display="https://fa.wikipedia.org/wiki/%D8%B4%D9%87%D8%B1%D8%B3%D8%AA%D8%A7%D9%86_%D8%B1%D8%A8%D8%A7%D8%B7%E2%80%8C%DA%A9%D8%B1%DB%8C%D9%85"/>
    <hyperlink ref="A116" r:id="rId106" tooltip="شهرستان ری" display="https://fa.wikipedia.org/wiki/%D8%B4%D9%87%D8%B1%D8%B3%D8%AA%D8%A7%D9%86_%D8%B1%DB%8C"/>
    <hyperlink ref="A117" r:id="rId107" tooltip="شهرستان شمیرانات" display="https://fa.wikipedia.org/wiki/%D8%B4%D9%87%D8%B1%D8%B3%D8%AA%D8%A7%D9%86_%D8%B4%D9%85%DB%8C%D8%B1%D8%A7%D9%86%D8%A7%D8%AA"/>
    <hyperlink ref="A118" r:id="rId108" tooltip="شهرستان شهریار" display="https://fa.wikipedia.org/wiki/%D8%B4%D9%87%D8%B1%D8%B3%D8%AA%D8%A7%D9%86_%D8%B4%D9%87%D8%B1%DB%8C%D8%A7%D8%B1"/>
    <hyperlink ref="A119" r:id="rId109" tooltip="شهرستان فیروزکوه" display="https://fa.wikipedia.org/wiki/%D8%B4%D9%87%D8%B1%D8%B3%D8%AA%D8%A7%D9%86_%D9%81%DB%8C%D8%B1%D9%88%D8%B2%DA%A9%D9%88%D9%87"/>
    <hyperlink ref="A120" r:id="rId110" tooltip="شهرستان قدس" display="https://fa.wikipedia.org/wiki/%D8%B4%D9%87%D8%B1%D8%B3%D8%AA%D8%A7%D9%86_%D9%82%D8%AF%D8%B3"/>
    <hyperlink ref="A121" r:id="rId111" tooltip="شهرستان قرچک" display="https://fa.wikipedia.org/wiki/%D8%B4%D9%87%D8%B1%D8%B3%D8%AA%D8%A7%D9%86_%D9%82%D8%B1%DA%86%DA%A9"/>
    <hyperlink ref="A122" r:id="rId112" tooltip="شهرستان ملارد" display="https://fa.wikipedia.org/wiki/%D8%B4%D9%87%D8%B1%D8%B3%D8%AA%D8%A7%D9%86_%D9%85%D9%84%D8%A7%D8%B1%D8%AF"/>
    <hyperlink ref="A123" r:id="rId113" tooltip="شهرستان ورامین" display="https://fa.wikipedia.org/wiki/%D8%B4%D9%87%D8%B1%D8%B3%D8%AA%D8%A7%D9%86_%D9%88%D8%B1%D8%A7%D9%85%DB%8C%D9%86"/>
    <hyperlink ref="A125" r:id="rId114" tooltip="شهرستان اردل" display="https://fa.wikipedia.org/wiki/%D8%B4%D9%87%D8%B1%D8%B3%D8%AA%D8%A7%D9%86_%D8%A7%D8%B1%D8%AF%D9%84"/>
    <hyperlink ref="A126" r:id="rId115" tooltip="شهرستان بروجن" display="https://fa.wikipedia.org/wiki/%D8%B4%D9%87%D8%B1%D8%B3%D8%AA%D8%A7%D9%86_%D8%A8%D8%B1%D9%88%D8%AC%D9%86"/>
    <hyperlink ref="A127" r:id="rId116" tooltip="شهرستان بن" display="https://fa.wikipedia.org/wiki/%D8%B4%D9%87%D8%B1%D8%B3%D8%AA%D8%A7%D9%86_%D8%A8%D9%86"/>
    <hyperlink ref="A128" r:id="rId117" tooltip="شهرستان سامان" display="https://fa.wikipedia.org/wiki/%D8%B4%D9%87%D8%B1%D8%B3%D8%AA%D8%A7%D9%86_%D8%B3%D8%A7%D9%85%D8%A7%D9%86"/>
    <hyperlink ref="A129" r:id="rId118" tooltip="شهرستان شهرکرد" display="https://fa.wikipedia.org/wiki/%D8%B4%D9%87%D8%B1%D8%B3%D8%AA%D8%A7%D9%86_%D8%B4%D9%87%D8%B1%DA%A9%D8%B1%D8%AF"/>
    <hyperlink ref="A130" r:id="rId119" tooltip="شهرستان فارسان" display="https://fa.wikipedia.org/wiki/%D8%B4%D9%87%D8%B1%D8%B3%D8%AA%D8%A7%D9%86_%D9%81%D8%A7%D8%B1%D8%B3%D8%A7%D9%86"/>
    <hyperlink ref="A131" r:id="rId120" tooltip="شهرستان کوهرنگ" display="https://fa.wikipedia.org/wiki/%D8%B4%D9%87%D8%B1%D8%B3%D8%AA%D8%A7%D9%86_%DA%A9%D9%88%D9%87%D8%B1%D9%86%DA%AF"/>
    <hyperlink ref="A132" r:id="rId121" tooltip="شهرستان کیار" display="https://fa.wikipedia.org/wiki/%D8%B4%D9%87%D8%B1%D8%B3%D8%AA%D8%A7%D9%86_%DA%A9%DB%8C%D8%A7%D8%B1"/>
    <hyperlink ref="A133" r:id="rId122" tooltip="شهرستان لردگان" display="https://fa.wikipedia.org/wiki/%D8%B4%D9%87%D8%B1%D8%B3%D8%AA%D8%A7%D9%86_%D9%84%D8%B1%D8%AF%DA%AF%D8%A7%D9%86"/>
    <hyperlink ref="A135" r:id="rId123" tooltip="شهرستان بشرویه" display="https://fa.wikipedia.org/wiki/%D8%B4%D9%87%D8%B1%D8%B3%D8%AA%D8%A7%D9%86_%D8%A8%D8%B4%D8%B1%D9%88%DB%8C%D9%87"/>
    <hyperlink ref="A136" r:id="rId124" tooltip="شهرستان بیرجند" display="https://fa.wikipedia.org/wiki/%D8%B4%D9%87%D8%B1%D8%B3%D8%AA%D8%A7%D9%86_%D8%A8%DB%8C%D8%B1%D8%AC%D9%86%D8%AF"/>
    <hyperlink ref="A137" r:id="rId125" tooltip="شهرستان خوسف" display="https://fa.wikipedia.org/wiki/%D8%B4%D9%87%D8%B1%D8%B3%D8%AA%D8%A7%D9%86_%D8%AE%D9%88%D8%B3%D9%81"/>
    <hyperlink ref="A138" r:id="rId126" tooltip="شهرستان درمیان" display="https://fa.wikipedia.org/wiki/%D8%B4%D9%87%D8%B1%D8%B3%D8%AA%D8%A7%D9%86_%D8%AF%D8%B1%D9%85%DB%8C%D8%A7%D9%86"/>
    <hyperlink ref="A139" r:id="rId127" tooltip="شهرستان زیرکوه" display="https://fa.wikipedia.org/wiki/%D8%B4%D9%87%D8%B1%D8%B3%D8%AA%D8%A7%D9%86_%D8%B2%DB%8C%D8%B1%DA%A9%D9%88%D9%87"/>
    <hyperlink ref="A140" r:id="rId128" tooltip="شهرستان سرایان" display="https://fa.wikipedia.org/wiki/%D8%B4%D9%87%D8%B1%D8%B3%D8%AA%D8%A7%D9%86_%D8%B3%D8%B1%D8%A7%DB%8C%D8%A7%D9%86"/>
    <hyperlink ref="A141" r:id="rId129" tooltip="شهرستان سربیشه" display="https://fa.wikipedia.org/wiki/%D8%B4%D9%87%D8%B1%D8%B3%D8%AA%D8%A7%D9%86_%D8%B3%D8%B1%D8%A8%DB%8C%D8%B4%D9%87"/>
    <hyperlink ref="A142" r:id="rId130" tooltip="شهرستان طبس" display="https://fa.wikipedia.org/wiki/%D8%B4%D9%87%D8%B1%D8%B3%D8%AA%D8%A7%D9%86_%D8%B7%D8%A8%D8%B3"/>
    <hyperlink ref="A143" r:id="rId131" tooltip="شهرستان فردوس" display="https://fa.wikipedia.org/wiki/%D8%B4%D9%87%D8%B1%D8%B3%D8%AA%D8%A7%D9%86_%D9%81%D8%B1%D8%AF%D9%88%D8%B3"/>
    <hyperlink ref="A144" r:id="rId132" tooltip="شهرستان قائنات" display="https://fa.wikipedia.org/wiki/%D8%B4%D9%87%D8%B1%D8%B3%D8%AA%D8%A7%D9%86_%D9%82%D8%A7%D8%A6%D9%86%D8%A7%D8%AA"/>
    <hyperlink ref="A145" r:id="rId133" tooltip="شهرستان نهبندان" display="https://fa.wikipedia.org/wiki/%D8%B4%D9%87%D8%B1%D8%B3%D8%AA%D8%A7%D9%86_%D9%86%D9%87%D8%A8%D9%86%D8%AF%D8%A7%D9%86"/>
    <hyperlink ref="A147" r:id="rId134" tooltip="شهرستان باخرز" display="https://fa.wikipedia.org/wiki/%D8%B4%D9%87%D8%B1%D8%B3%D8%AA%D8%A7%D9%86_%D8%A8%D8%A7%D8%AE%D8%B1%D8%B2"/>
    <hyperlink ref="A148" r:id="rId135" tooltip="شهرستان بجستان" display="https://fa.wikipedia.org/wiki/%D8%B4%D9%87%D8%B1%D8%B3%D8%AA%D8%A7%D9%86_%D8%A8%D8%AC%D8%B3%D8%AA%D8%A7%D9%86"/>
    <hyperlink ref="A149" r:id="rId136" tooltip="شهرستان بردسکن" display="https://fa.wikipedia.org/wiki/%D8%B4%D9%87%D8%B1%D8%B3%D8%AA%D8%A7%D9%86_%D8%A8%D8%B1%D8%AF%D8%B3%DA%A9%D9%86"/>
    <hyperlink ref="A150" r:id="rId137" tooltip="شهرستان بینالود" display="https://fa.wikipedia.org/wiki/%D8%B4%D9%87%D8%B1%D8%B3%D8%AA%D8%A7%D9%86_%D8%A8%DB%8C%D9%86%D8%A7%D9%84%D9%88%D8%AF"/>
    <hyperlink ref="A151" r:id="rId138" tooltip="شهرستان تایباد" display="https://fa.wikipedia.org/wiki/%D8%B4%D9%87%D8%B1%D8%B3%D8%AA%D8%A7%D9%86_%D8%AA%D8%A7%DB%8C%D8%A8%D8%A7%D8%AF"/>
    <hyperlink ref="A152" r:id="rId139" tooltip="شهرستان تربت جام" display="https://fa.wikipedia.org/wiki/%D8%B4%D9%87%D8%B1%D8%B3%D8%AA%D8%A7%D9%86_%D8%AA%D8%B1%D8%A8%D8%AA_%D8%AC%D8%A7%D9%85"/>
    <hyperlink ref="A153" r:id="rId140" tooltip="شهرستان تربت حیدریه" display="https://fa.wikipedia.org/wiki/%D8%B4%D9%87%D8%B1%D8%B3%D8%AA%D8%A7%D9%86_%D8%AA%D8%B1%D8%A8%D8%AA_%D8%AD%DB%8C%D8%AF%D8%B1%DB%8C%D9%87"/>
    <hyperlink ref="A154" r:id="rId141" tooltip="شهرستان جغتای" display="https://fa.wikipedia.org/wiki/%D8%B4%D9%87%D8%B1%D8%B3%D8%AA%D8%A7%D9%86_%D8%AC%D8%BA%D8%AA%D8%A7%DB%8C"/>
    <hyperlink ref="A155" r:id="rId142" tooltip="شهرستان جوین" display="https://fa.wikipedia.org/wiki/%D8%B4%D9%87%D8%B1%D8%B3%D8%AA%D8%A7%D9%86_%D8%AC%D9%88%DB%8C%D9%86"/>
    <hyperlink ref="A156" r:id="rId143" tooltip="شهرستان چناران" display="https://fa.wikipedia.org/wiki/%D8%B4%D9%87%D8%B1%D8%B3%D8%AA%D8%A7%D9%86_%DA%86%D9%86%D8%A7%D8%B1%D8%A7%D9%86"/>
    <hyperlink ref="A157" r:id="rId144" tooltip="شهرستان خلیل‌آباد" display="https://fa.wikipedia.org/wiki/%D8%B4%D9%87%D8%B1%D8%B3%D8%AA%D8%A7%D9%86_%D8%AE%D9%84%DB%8C%D9%84%E2%80%8C%D8%A2%D8%A8%D8%A7%D8%AF"/>
    <hyperlink ref="A158" r:id="rId145" tooltip="شهرستان خواف" display="https://fa.wikipedia.org/wiki/%D8%B4%D9%87%D8%B1%D8%B3%D8%AA%D8%A7%D9%86_%D8%AE%D9%88%D8%A7%D9%81"/>
    <hyperlink ref="A159" r:id="rId146" tooltip="شهرستان خوشاب" display="https://fa.wikipedia.org/wiki/%D8%B4%D9%87%D8%B1%D8%B3%D8%AA%D8%A7%D9%86_%D8%AE%D9%88%D8%B4%D8%A7%D8%A8"/>
    <hyperlink ref="A160" r:id="rId147" tooltip="شهرستان داورزن" display="https://fa.wikipedia.org/wiki/%D8%B4%D9%87%D8%B1%D8%B3%D8%AA%D8%A7%D9%86_%D8%AF%D8%A7%D9%88%D8%B1%D8%B2%D9%86"/>
    <hyperlink ref="A161" r:id="rId148" tooltip="شهرستان درگز" display="https://fa.wikipedia.org/wiki/%D8%B4%D9%87%D8%B1%D8%B3%D8%AA%D8%A7%D9%86_%D8%AF%D8%B1%DA%AF%D8%B2"/>
    <hyperlink ref="A162" r:id="rId149" tooltip="شهرستان رشتخوار" display="https://fa.wikipedia.org/wiki/%D8%B4%D9%87%D8%B1%D8%B3%D8%AA%D8%A7%D9%86_%D8%B1%D8%B4%D8%AA%D8%AE%D9%88%D8%A7%D8%B1"/>
    <hyperlink ref="A163" r:id="rId150" tooltip="شهرستان زاوه" display="https://fa.wikipedia.org/wiki/%D8%B4%D9%87%D8%B1%D8%B3%D8%AA%D8%A7%D9%86_%D8%B2%D8%A7%D9%88%D9%87"/>
    <hyperlink ref="A164" r:id="rId151" tooltip="شهرستان سبزوار" display="https://fa.wikipedia.org/wiki/%D8%B4%D9%87%D8%B1%D8%B3%D8%AA%D8%A7%D9%86_%D8%B3%D8%A8%D8%B2%D9%88%D8%A7%D8%B1"/>
    <hyperlink ref="A165" r:id="rId152" tooltip="شهرستان سرخس" display="https://fa.wikipedia.org/wiki/%D8%B4%D9%87%D8%B1%D8%B3%D8%AA%D8%A7%D9%86_%D8%B3%D8%B1%D8%AE%D8%B3"/>
    <hyperlink ref="A166" r:id="rId153" tooltip="شهرستان فریمان" display="https://fa.wikipedia.org/wiki/%D8%B4%D9%87%D8%B1%D8%B3%D8%AA%D8%A7%D9%86_%D9%81%D8%B1%DB%8C%D9%85%D8%A7%D9%86"/>
    <hyperlink ref="A167" r:id="rId154" tooltip="شهرستان فیروزه" display="https://fa.wikipedia.org/wiki/%D8%B4%D9%87%D8%B1%D8%B3%D8%AA%D8%A7%D9%86_%D9%81%DB%8C%D8%B1%D9%88%D8%B2%D9%87"/>
    <hyperlink ref="A168" r:id="rId155" tooltip="شهرستان قوچان" display="https://fa.wikipedia.org/wiki/%D8%B4%D9%87%D8%B1%D8%B3%D8%AA%D8%A7%D9%86_%D9%82%D9%88%DA%86%D8%A7%D9%86"/>
    <hyperlink ref="A169" r:id="rId156" tooltip="شهرستان کاشمر" display="https://fa.wikipedia.org/wiki/%D8%B4%D9%87%D8%B1%D8%B3%D8%AA%D8%A7%D9%86_%DA%A9%D8%A7%D8%B4%D9%85%D8%B1"/>
    <hyperlink ref="A170" r:id="rId157" tooltip="شهرستان کلات" display="https://fa.wikipedia.org/wiki/%D8%B4%D9%87%D8%B1%D8%B3%D8%AA%D8%A7%D9%86_%DA%A9%D9%84%D8%A7%D8%AA"/>
    <hyperlink ref="A171" r:id="rId158" tooltip="شهرستان گناباد" display="https://fa.wikipedia.org/wiki/%D8%B4%D9%87%D8%B1%D8%B3%D8%AA%D8%A7%D9%86_%DA%AF%D9%86%D8%A7%D8%A8%D8%A7%D8%AF"/>
    <hyperlink ref="A172" r:id="rId159" tooltip="شهرستان مشهد" display="https://fa.wikipedia.org/wiki/%D8%B4%D9%87%D8%B1%D8%B3%D8%AA%D8%A7%D9%86_%D9%85%D8%B4%D9%87%D8%AF"/>
    <hyperlink ref="A173" r:id="rId160" tooltip="شهرستان مه‌ولات" display="https://fa.wikipedia.org/wiki/%D8%B4%D9%87%D8%B1%D8%B3%D8%AA%D8%A7%D9%86_%D9%85%D9%87%E2%80%8C%D9%88%D9%84%D8%A7%D8%AA"/>
    <hyperlink ref="A174" r:id="rId161" tooltip="شهرستان نیشابور" display="https://fa.wikipedia.org/wiki/%D8%B4%D9%87%D8%B1%D8%B3%D8%AA%D8%A7%D9%86_%D9%86%DB%8C%D8%B4%D8%A7%D8%A8%D9%88%D8%B1"/>
    <hyperlink ref="A176" r:id="rId162" tooltip="شهرستان اسفراین" display="https://fa.wikipedia.org/wiki/%D8%B4%D9%87%D8%B1%D8%B3%D8%AA%D8%A7%D9%86_%D8%A7%D8%B3%D9%81%D8%B1%D8%A7%DB%8C%D9%86"/>
    <hyperlink ref="A177" r:id="rId163" tooltip="شهرستان بجنورد" display="https://fa.wikipedia.org/wiki/%D8%B4%D9%87%D8%B1%D8%B3%D8%AA%D8%A7%D9%86_%D8%A8%D8%AC%D9%86%D9%88%D8%B1%D8%AF"/>
    <hyperlink ref="A178" r:id="rId164" tooltip="شهرستان جاجرم" display="https://fa.wikipedia.org/wiki/%D8%B4%D9%87%D8%B1%D8%B3%D8%AA%D8%A7%D9%86_%D8%AC%D8%A7%D8%AC%D8%B1%D9%85"/>
    <hyperlink ref="A179" r:id="rId165" tooltip="شهرستان راز و جرگلان" display="https://fa.wikipedia.org/wiki/%D8%B4%D9%87%D8%B1%D8%B3%D8%AA%D8%A7%D9%86_%D8%B1%D8%A7%D8%B2_%D9%88_%D8%AC%D8%B1%DA%AF%D9%84%D8%A7%D9%86"/>
    <hyperlink ref="A180" r:id="rId166" tooltip="شهرستان شیروان" display="https://fa.wikipedia.org/wiki/%D8%B4%D9%87%D8%B1%D8%B3%D8%AA%D8%A7%D9%86_%D8%B4%DB%8C%D8%B1%D9%88%D8%A7%D9%86"/>
    <hyperlink ref="A181" r:id="rId167" tooltip="شهرستان فاروج" display="https://fa.wikipedia.org/wiki/%D8%B4%D9%87%D8%B1%D8%B3%D8%AA%D8%A7%D9%86_%D9%81%D8%A7%D8%B1%D9%88%D8%AC"/>
    <hyperlink ref="A182" r:id="rId168" tooltip="شهرستان گرمه" display="https://fa.wikipedia.org/wiki/%D8%B4%D9%87%D8%B1%D8%B3%D8%AA%D8%A7%D9%86_%DA%AF%D8%B1%D9%85%D9%87"/>
    <hyperlink ref="A183" r:id="rId169" tooltip="شهرستان مانه و سملقان" display="https://fa.wikipedia.org/wiki/%D8%B4%D9%87%D8%B1%D8%B3%D8%AA%D8%A7%D9%86_%D9%85%D8%A7%D9%86%D9%87_%D9%88_%D8%B3%D9%85%D9%84%D9%82%D8%A7%D9%86"/>
    <hyperlink ref="A185" r:id="rId170" tooltip="شهرستان آبادان" display="https://fa.wikipedia.org/wiki/%D8%B4%D9%87%D8%B1%D8%B3%D8%AA%D8%A7%D9%86_%D8%A2%D8%A8%D8%A7%D8%AF%D8%A7%D9%86"/>
    <hyperlink ref="A186" r:id="rId171" tooltip="شهرستان آغاجاری" display="https://fa.wikipedia.org/wiki/%D8%B4%D9%87%D8%B1%D8%B3%D8%AA%D8%A7%D9%86_%D8%A2%D8%BA%D8%A7%D8%AC%D8%A7%D8%B1%DB%8C"/>
    <hyperlink ref="A187" r:id="rId172" tooltip="شهرستان امیدیه" display="https://fa.wikipedia.org/wiki/%D8%B4%D9%87%D8%B1%D8%B3%D8%AA%D8%A7%D9%86_%D8%A7%D9%85%DB%8C%D8%AF%DB%8C%D9%87"/>
    <hyperlink ref="A188" r:id="rId173" tooltip="شهرستان اندیکا" display="https://fa.wikipedia.org/wiki/%D8%B4%D9%87%D8%B1%D8%B3%D8%AA%D8%A7%D9%86_%D8%A7%D9%86%D8%AF%DB%8C%DA%A9%D8%A7"/>
    <hyperlink ref="A189" r:id="rId174" tooltip="شهرستان اندیمشک" display="https://fa.wikipedia.org/wiki/%D8%B4%D9%87%D8%B1%D8%B3%D8%AA%D8%A7%D9%86_%D8%A7%D9%86%D8%AF%DB%8C%D9%85%D8%B4%DA%A9"/>
    <hyperlink ref="A190" r:id="rId175" tooltip="شهرستان اهواز" display="https://fa.wikipedia.org/wiki/%D8%B4%D9%87%D8%B1%D8%B3%D8%AA%D8%A7%D9%86_%D8%A7%D9%87%D9%88%D8%A7%D8%B2"/>
    <hyperlink ref="A191" r:id="rId176" tooltip="شهرستان ایذه" display="https://fa.wikipedia.org/wiki/%D8%B4%D9%87%D8%B1%D8%B3%D8%AA%D8%A7%D9%86_%D8%A7%DB%8C%D8%B0%D9%87"/>
    <hyperlink ref="A192" r:id="rId177" tooltip="شهرستان باغملک" display="https://fa.wikipedia.org/wiki/%D8%B4%D9%87%D8%B1%D8%B3%D8%AA%D8%A7%D9%86_%D8%A8%D8%A7%D8%BA%D9%85%D9%84%DA%A9"/>
    <hyperlink ref="A193" r:id="rId178" tooltip="شهرستان باوی" display="https://fa.wikipedia.org/wiki/%D8%B4%D9%87%D8%B1%D8%B3%D8%AA%D8%A7%D9%86_%D8%A8%D8%A7%D9%88%DB%8C"/>
    <hyperlink ref="A194" r:id="rId179" tooltip="شهرستان بهبهان" display="https://fa.wikipedia.org/wiki/%D8%B4%D9%87%D8%B1%D8%B3%D8%AA%D8%A7%D9%86_%D8%A8%D9%87%D8%A8%D9%87%D8%A7%D9%86"/>
    <hyperlink ref="A195" r:id="rId180" tooltip="شهرستان حمیدیه" display="https://fa.wikipedia.org/wiki/%D8%B4%D9%87%D8%B1%D8%B3%D8%AA%D8%A7%D9%86_%D8%AD%D9%85%DB%8C%D8%AF%DB%8C%D9%87"/>
    <hyperlink ref="A196" r:id="rId181" tooltip="شهرستان خرمشهر" display="https://fa.wikipedia.org/wiki/%D8%B4%D9%87%D8%B1%D8%B3%D8%AA%D8%A7%D9%86_%D8%AE%D8%B1%D9%85%D8%B4%D9%87%D8%B1"/>
    <hyperlink ref="A197" r:id="rId182" tooltip="شهرستان دزفول" display="https://fa.wikipedia.org/wiki/%D8%B4%D9%87%D8%B1%D8%B3%D8%AA%D8%A7%D9%86_%D8%AF%D8%B2%D9%81%D9%88%D9%84"/>
    <hyperlink ref="A198" r:id="rId183" tooltip="شهرستان دشت آزادگان" display="https://fa.wikipedia.org/wiki/%D8%B4%D9%87%D8%B1%D8%B3%D8%AA%D8%A7%D9%86_%D8%AF%D8%B4%D8%AA_%D8%A2%D8%B2%D8%A7%D8%AF%DA%AF%D8%A7%D9%86"/>
    <hyperlink ref="A199" r:id="rId184" tooltip="شهرستان رامشیر" display="https://fa.wikipedia.org/wiki/%D8%B4%D9%87%D8%B1%D8%B3%D8%AA%D8%A7%D9%86_%D8%B1%D8%A7%D9%85%D8%B4%DB%8C%D8%B1"/>
    <hyperlink ref="A200" r:id="rId185" tooltip="شهرستان رامهرمز" display="https://fa.wikipedia.org/wiki/%D8%B4%D9%87%D8%B1%D8%B3%D8%AA%D8%A7%D9%86_%D8%B1%D8%A7%D9%85%D9%87%D8%B1%D9%85%D8%B2"/>
    <hyperlink ref="A201" r:id="rId186" tooltip="شهرستان شادگان" display="https://fa.wikipedia.org/wiki/%D8%B4%D9%87%D8%B1%D8%B3%D8%AA%D8%A7%D9%86_%D8%B4%D8%A7%D8%AF%DA%AF%D8%A7%D9%86"/>
    <hyperlink ref="A202" r:id="rId187" tooltip="شهرستان شوش" display="https://fa.wikipedia.org/wiki/%D8%B4%D9%87%D8%B1%D8%B3%D8%AA%D8%A7%D9%86_%D8%B4%D9%88%D8%B4"/>
    <hyperlink ref="A203" r:id="rId188" tooltip="شهرستان شوشتر" display="https://fa.wikipedia.org/wiki/%D8%B4%D9%87%D8%B1%D8%B3%D8%AA%D8%A7%D9%86_%D8%B4%D9%88%D8%B4%D8%AA%D8%B1"/>
    <hyperlink ref="A204" r:id="rId189" tooltip="شهرستان کارون" display="https://fa.wikipedia.org/wiki/%D8%B4%D9%87%D8%B1%D8%B3%D8%AA%D8%A7%D9%86_%DA%A9%D8%A7%D8%B1%D9%88%D9%86"/>
    <hyperlink ref="A205" r:id="rId190" tooltip="شهرستان گتوند" display="https://fa.wikipedia.org/wiki/%D8%B4%D9%87%D8%B1%D8%B3%D8%AA%D8%A7%D9%86_%DA%AF%D8%AA%D9%88%D9%86%D8%AF"/>
    <hyperlink ref="A206" r:id="rId191" tooltip="شهرستان لالی" display="https://fa.wikipedia.org/wiki/%D8%B4%D9%87%D8%B1%D8%B3%D8%AA%D8%A7%D9%86_%D9%84%D8%A7%D9%84%DB%8C"/>
    <hyperlink ref="A207" r:id="rId192" tooltip="شهرستان ماهشهر" display="https://fa.wikipedia.org/wiki/%D8%B4%D9%87%D8%B1%D8%B3%D8%AA%D8%A7%D9%86_%D9%85%D8%A7%D9%87%D8%B4%D9%87%D8%B1"/>
    <hyperlink ref="A208" r:id="rId193" tooltip="شهرستان مسجدسلیمان" display="https://fa.wikipedia.org/wiki/%D8%B4%D9%87%D8%B1%D8%B3%D8%AA%D8%A7%D9%86_%D9%85%D8%B3%D8%AC%D8%AF%D8%B3%D9%84%DB%8C%D9%85%D8%A7%D9%86"/>
    <hyperlink ref="A209" r:id="rId194" tooltip="شهرستان هفتکل" display="https://fa.wikipedia.org/wiki/%D8%B4%D9%87%D8%B1%D8%B3%D8%AA%D8%A7%D9%86_%D9%87%D9%81%D8%AA%DA%A9%D9%84"/>
    <hyperlink ref="A210" r:id="rId195" tooltip="شهرستان هندیجان" display="https://fa.wikipedia.org/wiki/%D8%B4%D9%87%D8%B1%D8%B3%D8%AA%D8%A7%D9%86_%D9%87%D9%86%D8%AF%DB%8C%D8%AC%D8%A7%D9%86"/>
    <hyperlink ref="A211" r:id="rId196" tooltip="شهرستان هویزه" display="https://fa.wikipedia.org/wiki/%D8%B4%D9%87%D8%B1%D8%B3%D8%AA%D8%A7%D9%86_%D9%87%D9%88%DB%8C%D8%B2%D9%87"/>
    <hyperlink ref="A213" r:id="rId197" tooltip="شهرستان ابهر" display="https://fa.wikipedia.org/wiki/%D8%B4%D9%87%D8%B1%D8%B3%D8%AA%D8%A7%D9%86_%D8%A7%D8%A8%D9%87%D8%B1"/>
    <hyperlink ref="A214" r:id="rId198" tooltip="شهرستان ایجرود" display="https://fa.wikipedia.org/wiki/%D8%B4%D9%87%D8%B1%D8%B3%D8%AA%D8%A7%D9%86_%D8%A7%DB%8C%D8%AC%D8%B1%D9%88%D8%AF"/>
    <hyperlink ref="A215" r:id="rId199" tooltip="شهرستان خدابنده" display="https://fa.wikipedia.org/wiki/%D8%B4%D9%87%D8%B1%D8%B3%D8%AA%D8%A7%D9%86_%D8%AE%D8%AF%D8%A7%D8%A8%D9%86%D8%AF%D9%87"/>
    <hyperlink ref="A216" r:id="rId200" tooltip="شهرستان خرمدره" display="https://fa.wikipedia.org/wiki/%D8%B4%D9%87%D8%B1%D8%B3%D8%AA%D8%A7%D9%86_%D8%AE%D8%B1%D9%85%D8%AF%D8%B1%D9%87"/>
    <hyperlink ref="A217" r:id="rId201" tooltip="شهرستان زنجان" display="https://fa.wikipedia.org/wiki/%D8%B4%D9%87%D8%B1%D8%B3%D8%AA%D8%A7%D9%86_%D8%B2%D9%86%D8%AC%D8%A7%D9%86"/>
    <hyperlink ref="A218" r:id="rId202" tooltip="شهرستان سلطانیه" display="https://fa.wikipedia.org/wiki/%D8%B4%D9%87%D8%B1%D8%B3%D8%AA%D8%A7%D9%86_%D8%B3%D9%84%D8%B7%D8%A7%D9%86%DB%8C%D9%87"/>
    <hyperlink ref="A219" r:id="rId203" tooltip="شهرستان طارم" display="https://fa.wikipedia.org/wiki/%D8%B4%D9%87%D8%B1%D8%B3%D8%AA%D8%A7%D9%86_%D8%B7%D8%A7%D8%B1%D9%85"/>
    <hyperlink ref="A220" r:id="rId204" tooltip="شهرستان ماهنشان" display="https://fa.wikipedia.org/wiki/%D8%B4%D9%87%D8%B1%D8%B3%D8%AA%D8%A7%D9%86_%D9%85%D8%A7%D9%87%D9%86%D8%B4%D8%A7%D9%86"/>
    <hyperlink ref="A222" r:id="rId205" tooltip="شهرستان آرادان" display="https://fa.wikipedia.org/wiki/%D8%B4%D9%87%D8%B1%D8%B3%D8%AA%D8%A7%D9%86_%D8%A2%D8%B1%D8%A7%D8%AF%D8%A7%D9%86"/>
    <hyperlink ref="A223" r:id="rId206" tooltip="شهرستان دامغان" display="https://fa.wikipedia.org/wiki/%D8%B4%D9%87%D8%B1%D8%B3%D8%AA%D8%A7%D9%86_%D8%AF%D8%A7%D9%85%D8%BA%D8%A7%D9%86"/>
    <hyperlink ref="A224" r:id="rId207" tooltip="شهرستان سرخه" display="https://fa.wikipedia.org/wiki/%D8%B4%D9%87%D8%B1%D8%B3%D8%AA%D8%A7%D9%86_%D8%B3%D8%B1%D8%AE%D9%87"/>
    <hyperlink ref="A225" r:id="rId208" tooltip="شهرستان سمنان" display="https://fa.wikipedia.org/wiki/%D8%B4%D9%87%D8%B1%D8%B3%D8%AA%D8%A7%D9%86_%D8%B3%D9%85%D9%86%D8%A7%D9%86"/>
    <hyperlink ref="A226" r:id="rId209" tooltip="شهرستان شاهرود" display="https://fa.wikipedia.org/wiki/%D8%B4%D9%87%D8%B1%D8%B3%D8%AA%D8%A7%D9%86_%D8%B4%D8%A7%D9%87%D8%B1%D9%88%D8%AF"/>
    <hyperlink ref="A227" r:id="rId210" tooltip="شهرستان گرمسار" display="https://fa.wikipedia.org/wiki/%D8%B4%D9%87%D8%B1%D8%B3%D8%AA%D8%A7%D9%86_%DA%AF%D8%B1%D9%85%D8%B3%D8%A7%D8%B1"/>
    <hyperlink ref="A228" r:id="rId211" tooltip="شهرستان مهدی‌شهر" display="https://fa.wikipedia.org/wiki/%D8%B4%D9%87%D8%B1%D8%B3%D8%AA%D8%A7%D9%86_%D9%85%D9%87%D8%AF%DB%8C%E2%80%8C%D8%B4%D9%87%D8%B1"/>
    <hyperlink ref="A229" r:id="rId212" tooltip="شهرستان میامی" display="https://fa.wikipedia.org/wiki/%D8%B4%D9%87%D8%B1%D8%B3%D8%AA%D8%A7%D9%86_%D9%85%DB%8C%D8%A7%D9%85%DB%8C"/>
    <hyperlink ref="A231" r:id="rId213" tooltip="شهرستان ایرانشهر" display="https://fa.wikipedia.org/wiki/%D8%B4%D9%87%D8%B1%D8%B3%D8%AA%D8%A7%D9%86_%D8%A7%DB%8C%D8%B1%D8%A7%D9%86%D8%B4%D9%87%D8%B1"/>
    <hyperlink ref="A232" r:id="rId214" tooltip="شهرستان چابهار" display="https://fa.wikipedia.org/wiki/%D8%B4%D9%87%D8%B1%D8%B3%D8%AA%D8%A7%D9%86_%DA%86%D8%A7%D8%A8%D9%87%D8%A7%D8%B1"/>
    <hyperlink ref="A233" r:id="rId215" tooltip="شهرستان خاش" display="https://fa.wikipedia.org/wiki/%D8%B4%D9%87%D8%B1%D8%B3%D8%AA%D8%A7%D9%86_%D8%AE%D8%A7%D8%B4"/>
    <hyperlink ref="A234" r:id="rId216" tooltip="شهرستان دلگان" display="https://fa.wikipedia.org/wiki/%D8%B4%D9%87%D8%B1%D8%B3%D8%AA%D8%A7%D9%86_%D8%AF%D9%84%DA%AF%D8%A7%D9%86"/>
    <hyperlink ref="A235" r:id="rId217" tooltip="شهرستان زابل" display="https://fa.wikipedia.org/wiki/%D8%B4%D9%87%D8%B1%D8%B3%D8%AA%D8%A7%D9%86_%D8%B2%D8%A7%D8%A8%D9%84"/>
    <hyperlink ref="A236" r:id="rId218" tooltip="شهرستان زاهدان" display="https://fa.wikipedia.org/wiki/%D8%B4%D9%87%D8%B1%D8%B3%D8%AA%D8%A7%D9%86_%D8%B2%D8%A7%D9%87%D8%AF%D8%A7%D9%86"/>
    <hyperlink ref="A237" r:id="rId219" tooltip="شهرستان زهک" display="https://fa.wikipedia.org/wiki/%D8%B4%D9%87%D8%B1%D8%B3%D8%AA%D8%A7%D9%86_%D8%B2%D9%87%DA%A9"/>
    <hyperlink ref="A238" r:id="rId220" tooltip="شهرستان سراوان" display="https://fa.wikipedia.org/wiki/%D8%B4%D9%87%D8%B1%D8%B3%D8%AA%D8%A7%D9%86_%D8%B3%D8%B1%D8%A7%D9%88%D8%A7%D9%86"/>
    <hyperlink ref="A239" r:id="rId221" tooltip="شهرستان سرباز" display="https://fa.wikipedia.org/wiki/%D8%B4%D9%87%D8%B1%D8%B3%D8%AA%D8%A7%D9%86_%D8%B3%D8%B1%D8%A8%D8%A7%D8%B2"/>
    <hyperlink ref="A240" r:id="rId222" tooltip="شهرستان سیب و سوران" display="https://fa.wikipedia.org/wiki/%D8%B4%D9%87%D8%B1%D8%B3%D8%AA%D8%A7%D9%86_%D8%B3%DB%8C%D8%A8_%D9%88_%D8%B3%D9%88%D8%B1%D8%A7%D9%86"/>
    <hyperlink ref="A241" r:id="rId223" tooltip="شهرستان فنوج" display="https://fa.wikipedia.org/wiki/%D8%B4%D9%87%D8%B1%D8%B3%D8%AA%D8%A7%D9%86_%D9%81%D9%86%D9%88%D8%AC"/>
    <hyperlink ref="A242" r:id="rId224" tooltip="شهرستان قصرقند" display="https://fa.wikipedia.org/wiki/%D8%B4%D9%87%D8%B1%D8%B3%D8%AA%D8%A7%D9%86_%D9%82%D8%B5%D8%B1%D9%82%D9%86%D8%AF"/>
    <hyperlink ref="A243" r:id="rId225" tooltip="شهرستان کنارک" display="https://fa.wikipedia.org/wiki/%D8%B4%D9%87%D8%B1%D8%B3%D8%AA%D8%A7%D9%86_%DA%A9%D9%86%D8%A7%D8%B1%DA%A9"/>
    <hyperlink ref="A244" r:id="rId226" tooltip="شهرستان مهرستان" display="https://fa.wikipedia.org/wiki/%D8%B4%D9%87%D8%B1%D8%B3%D8%AA%D8%A7%D9%86_%D9%85%D9%87%D8%B1%D8%B3%D8%AA%D8%A7%D9%86"/>
    <hyperlink ref="A245" r:id="rId227" tooltip="شهرستان میرجاوه" display="https://fa.wikipedia.org/wiki/%D8%B4%D9%87%D8%B1%D8%B3%D8%AA%D8%A7%D9%86_%D9%85%DB%8C%D8%B1%D8%AC%D8%A7%D9%88%D9%87"/>
    <hyperlink ref="A246" r:id="rId228" tooltip="شهرستان نیکشهر" display="https://fa.wikipedia.org/wiki/%D8%B4%D9%87%D8%B1%D8%B3%D8%AA%D8%A7%D9%86_%D9%86%DB%8C%DA%A9%D8%B4%D9%87%D8%B1"/>
    <hyperlink ref="A247" r:id="rId229" tooltip="شهرستان نیمروز" display="https://fa.wikipedia.org/wiki/%D8%B4%D9%87%D8%B1%D8%B3%D8%AA%D8%A7%D9%86_%D9%86%DB%8C%D9%85%D8%B1%D9%88%D8%B2"/>
    <hyperlink ref="A248" r:id="rId230" tooltip="شهرستان هامون" display="https://fa.wikipedia.org/wiki/%D8%B4%D9%87%D8%B1%D8%B3%D8%AA%D8%A7%D9%86_%D9%87%D8%A7%D9%85%D9%88%D9%86"/>
    <hyperlink ref="A249" r:id="rId231" tooltip="شهرستان هیرمند" display="https://fa.wikipedia.org/wiki/%D8%B4%D9%87%D8%B1%D8%B3%D8%AA%D8%A7%D9%86_%D9%87%DB%8C%D8%B1%D9%85%D9%86%D8%AF"/>
    <hyperlink ref="A251" r:id="rId232" tooltip="شهرستان آباده" display="https://fa.wikipedia.org/wiki/%D8%B4%D9%87%D8%B1%D8%B3%D8%AA%D8%A7%D9%86_%D8%A2%D8%A8%D8%A7%D8%AF%D9%87"/>
    <hyperlink ref="A252" r:id="rId233" tooltip="شهرستان ارسنجان" display="https://fa.wikipedia.org/wiki/%D8%B4%D9%87%D8%B1%D8%B3%D8%AA%D8%A7%D9%86_%D8%A7%D8%B1%D8%B3%D9%86%D8%AC%D8%A7%D9%86"/>
    <hyperlink ref="A253" r:id="rId234" tooltip="شهرستان استهبان" display="https://fa.wikipedia.org/wiki/%D8%B4%D9%87%D8%B1%D8%B3%D8%AA%D8%A7%D9%86_%D8%A7%D8%B3%D8%AA%D9%87%D8%A8%D8%A7%D9%86"/>
    <hyperlink ref="A254" r:id="rId235" tooltip="شهرستان اقلید" display="https://fa.wikipedia.org/wiki/%D8%B4%D9%87%D8%B1%D8%B3%D8%AA%D8%A7%D9%86_%D8%A7%D9%82%D9%84%DB%8C%D8%AF"/>
    <hyperlink ref="A255" r:id="rId236" tooltip="شهرستان بوانات" display="https://fa.wikipedia.org/wiki/%D8%B4%D9%87%D8%B1%D8%B3%D8%AA%D8%A7%D9%86_%D8%A8%D9%88%D8%A7%D9%86%D8%A7%D8%AA"/>
    <hyperlink ref="A256" r:id="rId237" tooltip="شهرستان پاسارگاد" display="https://fa.wikipedia.org/wiki/%D8%B4%D9%87%D8%B1%D8%B3%D8%AA%D8%A7%D9%86_%D9%BE%D8%A7%D8%B3%D8%A7%D8%B1%DA%AF%D8%A7%D8%AF"/>
    <hyperlink ref="A257" r:id="rId238" tooltip="شهرستان جهرم" display="https://fa.wikipedia.org/wiki/%D8%B4%D9%87%D8%B1%D8%B3%D8%AA%D8%A7%D9%86_%D8%AC%D9%87%D8%B1%D9%85"/>
    <hyperlink ref="A258" r:id="rId239" tooltip="شهرستان خرامه" display="https://fa.wikipedia.org/wiki/%D8%B4%D9%87%D8%B1%D8%B3%D8%AA%D8%A7%D9%86_%D8%AE%D8%B1%D8%A7%D9%85%D9%87"/>
    <hyperlink ref="A259" r:id="rId240" tooltip="شهرستان خرم‌بید" display="https://fa.wikipedia.org/wiki/%D8%B4%D9%87%D8%B1%D8%B3%D8%AA%D8%A7%D9%86_%D8%AE%D8%B1%D9%85%E2%80%8C%D8%A8%DB%8C%D8%AF"/>
    <hyperlink ref="A260" r:id="rId241" tooltip="شهرستان خنج" display="https://fa.wikipedia.org/wiki/%D8%B4%D9%87%D8%B1%D8%B3%D8%AA%D8%A7%D9%86_%D8%AE%D9%86%D8%AC"/>
    <hyperlink ref="A261" r:id="rId242" tooltip="شهرستان داراب" display="https://fa.wikipedia.org/wiki/%D8%B4%D9%87%D8%B1%D8%B3%D8%AA%D8%A7%D9%86_%D8%AF%D8%A7%D8%B1%D8%A7%D8%A8"/>
    <hyperlink ref="A262" r:id="rId243" tooltip="شهرستان رستم" display="https://fa.wikipedia.org/wiki/%D8%B4%D9%87%D8%B1%D8%B3%D8%AA%D8%A7%D9%86_%D8%B1%D8%B3%D8%AA%D9%85"/>
    <hyperlink ref="A263" r:id="rId244" tooltip="شهرستان زرین‌دشت" display="https://fa.wikipedia.org/wiki/%D8%B4%D9%87%D8%B1%D8%B3%D8%AA%D8%A7%D9%86_%D8%B2%D8%B1%DB%8C%D9%86%E2%80%8C%D8%AF%D8%B4%D8%AA"/>
    <hyperlink ref="A264" r:id="rId245" tooltip="شهرستان سپیدان" display="https://fa.wikipedia.org/wiki/%D8%B4%D9%87%D8%B1%D8%B3%D8%AA%D8%A7%D9%86_%D8%B3%D9%BE%DB%8C%D8%AF%D8%A7%D9%86"/>
    <hyperlink ref="A265" r:id="rId246" tooltip="شهرستان سروستان" display="https://fa.wikipedia.org/wiki/%D8%B4%D9%87%D8%B1%D8%B3%D8%AA%D8%A7%D9%86_%D8%B3%D8%B1%D9%88%D8%B3%D8%AA%D8%A7%D9%86"/>
    <hyperlink ref="A266" r:id="rId247" tooltip="شهرستان شیراز" display="https://fa.wikipedia.org/wiki/%D8%B4%D9%87%D8%B1%D8%B3%D8%AA%D8%A7%D9%86_%D8%B4%DB%8C%D8%B1%D8%A7%D8%B2"/>
    <hyperlink ref="A267" r:id="rId248" tooltip="شهرستان فراشبند" display="https://fa.wikipedia.org/wiki/%D8%B4%D9%87%D8%B1%D8%B3%D8%AA%D8%A7%D9%86_%D9%81%D8%B1%D8%A7%D8%B4%D8%A8%D9%86%D8%AF"/>
    <hyperlink ref="A268" r:id="rId249" tooltip="شهرستان فسا" display="https://fa.wikipedia.org/wiki/%D8%B4%D9%87%D8%B1%D8%B3%D8%AA%D8%A7%D9%86_%D9%81%D8%B3%D8%A7"/>
    <hyperlink ref="A269" r:id="rId250" tooltip="شهرستان فیروزاباد" display="https://fa.wikipedia.org/wiki/%D8%B4%D9%87%D8%B1%D8%B3%D8%AA%D8%A7%D9%86_%D9%81%DB%8C%D8%B1%D9%88%D8%B2%D8%A7%D8%A8%D8%A7%D8%AF"/>
    <hyperlink ref="A270" r:id="rId251" tooltip="شهرستان قیروکارزین" display="https://fa.wikipedia.org/wiki/%D8%B4%D9%87%D8%B1%D8%B3%D8%AA%D8%A7%D9%86_%D9%82%DB%8C%D8%B1%D9%88%DA%A9%D8%A7%D8%B1%D8%B2%DB%8C%D9%86"/>
    <hyperlink ref="A271" r:id="rId252" tooltip="شهرستان کازرون" display="https://fa.wikipedia.org/wiki/%D8%B4%D9%87%D8%B1%D8%B3%D8%AA%D8%A7%D9%86_%DA%A9%D8%A7%D8%B2%D8%B1%D9%88%D9%86"/>
    <hyperlink ref="A272" r:id="rId253" tooltip="شهرستان کوار" display="https://fa.wikipedia.org/wiki/%D8%B4%D9%87%D8%B1%D8%B3%D8%AA%D8%A7%D9%86_%DA%A9%D9%88%D8%A7%D8%B1"/>
    <hyperlink ref="A273" r:id="rId254" tooltip="شهرستان گراش" display="https://fa.wikipedia.org/wiki/%D8%B4%D9%87%D8%B1%D8%B3%D8%AA%D8%A7%D9%86_%DA%AF%D8%B1%D8%A7%D8%B4"/>
    <hyperlink ref="A274" r:id="rId255" tooltip="شهرستان لارستان" display="https://fa.wikipedia.org/wiki/%D8%B4%D9%87%D8%B1%D8%B3%D8%AA%D8%A7%D9%86_%D9%84%D8%A7%D8%B1%D8%B3%D8%AA%D8%A7%D9%86"/>
    <hyperlink ref="A275" r:id="rId256" tooltip="شهرستان لامرد" display="https://fa.wikipedia.org/wiki/%D8%B4%D9%87%D8%B1%D8%B3%D8%AA%D8%A7%D9%86_%D9%84%D8%A7%D9%85%D8%B1%D8%AF"/>
    <hyperlink ref="A276" r:id="rId257" tooltip="شهرستان مرودشت" display="https://fa.wikipedia.org/wiki/%D8%B4%D9%87%D8%B1%D8%B3%D8%AA%D8%A7%D9%86_%D9%85%D8%B1%D9%88%D8%AF%D8%B4%D8%AA"/>
    <hyperlink ref="A277" r:id="rId258" tooltip="شهرستان ممسنی" display="https://fa.wikipedia.org/wiki/%D8%B4%D9%87%D8%B1%D8%B3%D8%AA%D8%A7%D9%86_%D9%85%D9%85%D8%B3%D9%86%DB%8C"/>
    <hyperlink ref="A278" r:id="rId259" tooltip="شهرستان مهر" display="https://fa.wikipedia.org/wiki/%D8%B4%D9%87%D8%B1%D8%B3%D8%AA%D8%A7%D9%86_%D9%85%D9%87%D8%B1"/>
    <hyperlink ref="A279" r:id="rId260" tooltip="شهرستان نی‌ریز" display="https://fa.wikipedia.org/wiki/%D8%B4%D9%87%D8%B1%D8%B3%D8%AA%D8%A7%D9%86_%D9%86%DB%8C%E2%80%8C%D8%B1%DB%8C%D8%B2"/>
    <hyperlink ref="A283" r:id="rId261" tooltip="شهرستان البرز" display="https://fa.wikipedia.org/wiki/%D8%B4%D9%87%D8%B1%D8%B3%D8%AA%D8%A7%D9%86_%D8%A7%D9%84%D8%A8%D8%B1%D8%B2"/>
    <hyperlink ref="A281" r:id="rId262" tooltip="شهرستان آبیک" display="https://fa.wikipedia.org/wiki/%D8%B4%D9%87%D8%B1%D8%B3%D8%AA%D8%A7%D9%86_%D8%A2%D8%A8%DB%8C%DA%A9"/>
    <hyperlink ref="A282" r:id="rId263" tooltip="شهرستان آوج" display="https://fa.wikipedia.org/wiki/%D8%B4%D9%87%D8%B1%D8%B3%D8%AA%D8%A7%D9%86_%D8%A2%D9%88%D8%AC"/>
    <hyperlink ref="A284" r:id="rId264" tooltip="شهرستان بویین‌زهرا" display="https://fa.wikipedia.org/wiki/%D8%B4%D9%87%D8%B1%D8%B3%D8%AA%D8%A7%D9%86_%D8%A8%D9%88%DB%8C%DB%8C%D9%86%E2%80%8C%D8%B2%D9%87%D8%B1%D8%A7"/>
    <hyperlink ref="A285" r:id="rId265" tooltip="شهرستان تاکستان" display="https://fa.wikipedia.org/wiki/%D8%B4%D9%87%D8%B1%D8%B3%D8%AA%D8%A7%D9%86_%D8%AA%D8%A7%DA%A9%D8%B3%D8%AA%D8%A7%D9%86"/>
    <hyperlink ref="A286" r:id="rId266" tooltip="شهرستان قزوین" display="https://fa.wikipedia.org/wiki/%D8%B4%D9%87%D8%B1%D8%B3%D8%AA%D8%A7%D9%86_%D9%82%D8%B2%D9%88%DB%8C%D9%86"/>
    <hyperlink ref="A288" r:id="rId267" tooltip="شهرستان قم" display="https://fa.wikipedia.org/wiki/%D8%B4%D9%87%D8%B1%D8%B3%D8%AA%D8%A7%D9%86_%D9%82%D9%85"/>
    <hyperlink ref="A290" r:id="rId268" tooltip="شهرستان بانه" display="https://fa.wikipedia.org/wiki/%D8%B4%D9%87%D8%B1%D8%B3%D8%AA%D8%A7%D9%86_%D8%A8%D8%A7%D9%86%D9%87"/>
    <hyperlink ref="A291" r:id="rId269" tooltip="شهرستان بیجار" display="https://fa.wikipedia.org/wiki/%D8%B4%D9%87%D8%B1%D8%B3%D8%AA%D8%A7%D9%86_%D8%A8%DB%8C%D8%AC%D8%A7%D8%B1"/>
    <hyperlink ref="A292" r:id="rId270" tooltip="شهرستان دهگلان" display="https://fa.wikipedia.org/wiki/%D8%B4%D9%87%D8%B1%D8%B3%D8%AA%D8%A7%D9%86_%D8%AF%D9%87%DA%AF%D9%84%D8%A7%D9%86"/>
    <hyperlink ref="A293" r:id="rId271" tooltip="شهرستان دیواندره" display="https://fa.wikipedia.org/wiki/%D8%B4%D9%87%D8%B1%D8%B3%D8%AA%D8%A7%D9%86_%D8%AF%DB%8C%D9%88%D8%A7%D9%86%D8%AF%D8%B1%D9%87"/>
    <hyperlink ref="A294" r:id="rId272" tooltip="شهرستان سروآباد" display="https://fa.wikipedia.org/wiki/%D8%B4%D9%87%D8%B1%D8%B3%D8%AA%D8%A7%D9%86_%D8%B3%D8%B1%D9%88%D8%A2%D8%A8%D8%A7%D8%AF"/>
    <hyperlink ref="A295" r:id="rId273" tooltip="شهرستان سقز" display="https://fa.wikipedia.org/wiki/%D8%B4%D9%87%D8%B1%D8%B3%D8%AA%D8%A7%D9%86_%D8%B3%D9%82%D8%B2"/>
    <hyperlink ref="A296" r:id="rId274" tooltip="شهرستان سنندج" display="https://fa.wikipedia.org/wiki/%D8%B4%D9%87%D8%B1%D8%B3%D8%AA%D8%A7%D9%86_%D8%B3%D9%86%D9%86%D8%AF%D8%AC"/>
    <hyperlink ref="A297" r:id="rId275" tooltip="شهرستان قروه" display="https://fa.wikipedia.org/wiki/%D8%B4%D9%87%D8%B1%D8%B3%D8%AA%D8%A7%D9%86_%D9%82%D8%B1%D9%88%D9%87"/>
    <hyperlink ref="A298" r:id="rId276" tooltip="شهرستان کامیاران" display="https://fa.wikipedia.org/wiki/%D8%B4%D9%87%D8%B1%D8%B3%D8%AA%D8%A7%D9%86_%DA%A9%D8%A7%D9%85%DB%8C%D8%A7%D8%B1%D8%A7%D9%86"/>
    <hyperlink ref="A299" r:id="rId277" tooltip="شهرستان مریوان" display="https://fa.wikipedia.org/wiki/%D8%B4%D9%87%D8%B1%D8%B3%D8%AA%D8%A7%D9%86_%D9%85%D8%B1%DB%8C%D9%88%D8%A7%D9%86"/>
    <hyperlink ref="A301" r:id="rId278" tooltip="شهرستان ارزوئیه" display="https://fa.wikipedia.org/wiki/%D8%B4%D9%87%D8%B1%D8%B3%D8%AA%D8%A7%D9%86_%D8%A7%D8%B1%D8%B2%D9%88%D8%A6%DB%8C%D9%87"/>
    <hyperlink ref="A302" r:id="rId279" tooltip="شهرستان انار" display="https://fa.wikipedia.org/wiki/%D8%B4%D9%87%D8%B1%D8%B3%D8%AA%D8%A7%D9%86_%D8%A7%D9%86%D8%A7%D8%B1"/>
    <hyperlink ref="A303" r:id="rId280" tooltip="شهرستان بافت" display="https://fa.wikipedia.org/wiki/%D8%B4%D9%87%D8%B1%D8%B3%D8%AA%D8%A7%D9%86_%D8%A8%D8%A7%D9%81%D8%AA"/>
    <hyperlink ref="A304" r:id="rId281" tooltip="شهرستان بردسیر" display="https://fa.wikipedia.org/wiki/%D8%B4%D9%87%D8%B1%D8%B3%D8%AA%D8%A7%D9%86_%D8%A8%D8%B1%D8%AF%D8%B3%DB%8C%D8%B1"/>
    <hyperlink ref="A305" r:id="rId282" tooltip="شهرستان بم" display="https://fa.wikipedia.org/wiki/%D8%B4%D9%87%D8%B1%D8%B3%D8%AA%D8%A7%D9%86_%D8%A8%D9%85"/>
    <hyperlink ref="A306" r:id="rId283" tooltip="شهرستان جیرفت" display="https://fa.wikipedia.org/wiki/%D8%B4%D9%87%D8%B1%D8%B3%D8%AA%D8%A7%D9%86_%D8%AC%DB%8C%D8%B1%D9%81%D8%AA"/>
    <hyperlink ref="A307" r:id="rId284" tooltip="شهرستان رابر" display="https://fa.wikipedia.org/wiki/%D8%B4%D9%87%D8%B1%D8%B3%D8%AA%D8%A7%D9%86_%D8%B1%D8%A7%D8%A8%D8%B1"/>
    <hyperlink ref="A308" r:id="rId285" tooltip="شهرستان راور" display="https://fa.wikipedia.org/wiki/%D8%B4%D9%87%D8%B1%D8%B3%D8%AA%D8%A7%D9%86_%D8%B1%D8%A7%D9%88%D8%B1"/>
    <hyperlink ref="A309" r:id="rId286" tooltip="شهرستان رفسنجان" display="https://fa.wikipedia.org/wiki/%D8%B4%D9%87%D8%B1%D8%B3%D8%AA%D8%A7%D9%86_%D8%B1%D9%81%D8%B3%D9%86%D8%AC%D8%A7%D9%86"/>
    <hyperlink ref="A310" r:id="rId287" tooltip="شهرستان رودبار" display="https://fa.wikipedia.org/wiki/%D8%B4%D9%87%D8%B1%D8%B3%D8%AA%D8%A7%D9%86_%D8%B1%D9%88%D8%AF%D8%A8%D8%A7%D8%B1"/>
    <hyperlink ref="A311" r:id="rId288" tooltip="شهرستان ریگان" display="https://fa.wikipedia.org/wiki/%D8%B4%D9%87%D8%B1%D8%B3%D8%AA%D8%A7%D9%86_%D8%B1%DB%8C%DA%AF%D8%A7%D9%86"/>
    <hyperlink ref="A312" r:id="rId289" tooltip="شهرستان زرند" display="https://fa.wikipedia.org/wiki/%D8%B4%D9%87%D8%B1%D8%B3%D8%AA%D8%A7%D9%86_%D8%B2%D8%B1%D9%86%D8%AF"/>
    <hyperlink ref="A313" r:id="rId290" tooltip="شهرستان سیرجان" display="https://fa.wikipedia.org/wiki/%D8%B4%D9%87%D8%B1%D8%B3%D8%AA%D8%A7%D9%86_%D8%B3%DB%8C%D8%B1%D8%AC%D8%A7%D9%86"/>
    <hyperlink ref="A314" r:id="rId291" tooltip="شهرستان شهربابک" display="https://fa.wikipedia.org/wiki/%D8%B4%D9%87%D8%B1%D8%B3%D8%AA%D8%A7%D9%86_%D8%B4%D9%87%D8%B1%D8%A8%D8%A7%D8%A8%DA%A9"/>
    <hyperlink ref="A315" r:id="rId292" tooltip="شهرستان عنبرآباد" display="https://fa.wikipedia.org/wiki/%D8%B4%D9%87%D8%B1%D8%B3%D8%AA%D8%A7%D9%86_%D8%B9%D9%86%D8%A8%D8%B1%D8%A2%D8%A8%D8%A7%D8%AF"/>
    <hyperlink ref="A316" r:id="rId293" tooltip="شهرستان فاریاب" display="https://fa.wikipedia.org/wiki/%D8%B4%D9%87%D8%B1%D8%B3%D8%AA%D8%A7%D9%86_%D9%81%D8%A7%D8%B1%DB%8C%D8%A7%D8%A8"/>
    <hyperlink ref="A317" r:id="rId294" tooltip="شهرستان فهرج" display="https://fa.wikipedia.org/wiki/%D8%B4%D9%87%D8%B1%D8%B3%D8%AA%D8%A7%D9%86_%D9%81%D9%87%D8%B1%D8%AC"/>
    <hyperlink ref="A318" r:id="rId295" tooltip="شهرستان قلعه‌گنج" display="https://fa.wikipedia.org/wiki/%D8%B4%D9%87%D8%B1%D8%B3%D8%AA%D8%A7%D9%86_%D9%82%D9%84%D8%B9%D9%87%E2%80%8C%DA%AF%D9%86%D8%AC"/>
    <hyperlink ref="A319" r:id="rId296" tooltip="شهرستان کرمان" display="https://fa.wikipedia.org/wiki/%D8%B4%D9%87%D8%B1%D8%B3%D8%AA%D8%A7%D9%86_%DA%A9%D8%B1%D9%85%D8%A7%D9%86"/>
    <hyperlink ref="A320" r:id="rId297" tooltip="شهرستان کوهبنان" display="https://fa.wikipedia.org/wiki/%D8%B4%D9%87%D8%B1%D8%B3%D8%AA%D8%A7%D9%86_%DA%A9%D9%88%D9%87%D8%A8%D9%86%D8%A7%D9%86"/>
    <hyperlink ref="A321" r:id="rId298" tooltip="شهرستان کهنوج" display="https://fa.wikipedia.org/wiki/%D8%B4%D9%87%D8%B1%D8%B3%D8%AA%D8%A7%D9%86_%DA%A9%D9%87%D9%86%D9%88%D8%AC"/>
    <hyperlink ref="A322" r:id="rId299" tooltip="شهرستان منوجان" display="https://fa.wikipedia.org/wiki/%D8%B4%D9%87%D8%B1%D8%B3%D8%AA%D8%A7%D9%86_%D9%85%D9%86%D9%88%D8%AC%D8%A7%D9%86"/>
    <hyperlink ref="A323" r:id="rId300" tooltip="شهرستان نرماشیر" display="https://fa.wikipedia.org/wiki/%D8%B4%D9%87%D8%B1%D8%B3%D8%AA%D8%A7%D9%86_%D9%86%D8%B1%D9%85%D8%A7%D8%B4%DB%8C%D8%B1"/>
    <hyperlink ref="A325" r:id="rId301" tooltip="شهرستان اسلام‌آباد غرب" display="https://fa.wikipedia.org/wiki/%D8%B4%D9%87%D8%B1%D8%B3%D8%AA%D8%A7%D9%86_%D8%A7%D8%B3%D9%84%D8%A7%D9%85%E2%80%8C%D8%A2%D8%A8%D8%A7%D8%AF_%D8%BA%D8%B1%D8%A8"/>
    <hyperlink ref="A326" r:id="rId302" tooltip="شهرستان پاوه" display="https://fa.wikipedia.org/wiki/%D8%B4%D9%87%D8%B1%D8%B3%D8%AA%D8%A7%D9%86_%D9%BE%D8%A7%D9%88%D9%87"/>
    <hyperlink ref="A327" r:id="rId303" tooltip="شهرستان ثلاث باباجانی" display="https://fa.wikipedia.org/wiki/%D8%B4%D9%87%D8%B1%D8%B3%D8%AA%D8%A7%D9%86_%D8%AB%D9%84%D8%A7%D8%AB_%D8%A8%D8%A7%D8%A8%D8%A7%D8%AC%D8%A7%D9%86%DB%8C"/>
    <hyperlink ref="A328" r:id="rId304" tooltip="شهرستان جوانرود" display="https://fa.wikipedia.org/wiki/%D8%B4%D9%87%D8%B1%D8%B3%D8%AA%D8%A7%D9%86_%D8%AC%D9%88%D8%A7%D9%86%D8%B1%D9%88%D8%AF"/>
    <hyperlink ref="A329" r:id="rId305" tooltip="شهرستان دالاهو" display="https://fa.wikipedia.org/wiki/%D8%B4%D9%87%D8%B1%D8%B3%D8%AA%D8%A7%D9%86_%D8%AF%D8%A7%D9%84%D8%A7%D9%87%D9%88"/>
    <hyperlink ref="A330" r:id="rId306" tooltip="شهرستان روانسر" display="https://fa.wikipedia.org/wiki/%D8%B4%D9%87%D8%B1%D8%B3%D8%AA%D8%A7%D9%86_%D8%B1%D9%88%D8%A7%D9%86%D8%B3%D8%B1"/>
    <hyperlink ref="A331" r:id="rId307" tooltip="شهرستان سرپل ذهاب" display="https://fa.wikipedia.org/wiki/%D8%B4%D9%87%D8%B1%D8%B3%D8%AA%D8%A7%D9%86_%D8%B3%D8%B1%D9%BE%D9%84_%D8%B0%D9%87%D8%A7%D8%A8"/>
    <hyperlink ref="A332" r:id="rId308" tooltip="شهرستان سنقر" display="https://fa.wikipedia.org/wiki/%D8%B4%D9%87%D8%B1%D8%B3%D8%AA%D8%A7%D9%86_%D8%B3%D9%86%D9%82%D8%B1"/>
    <hyperlink ref="A333" r:id="rId309" tooltip="شهرستان صحنه" display="https://fa.wikipedia.org/wiki/%D8%B4%D9%87%D8%B1%D8%B3%D8%AA%D8%A7%D9%86_%D8%B5%D8%AD%D9%86%D9%87"/>
    <hyperlink ref="A334" r:id="rId310" tooltip="شهرستان قصرشیرین" display="https://fa.wikipedia.org/wiki/%D8%B4%D9%87%D8%B1%D8%B3%D8%AA%D8%A7%D9%86_%D9%82%D8%B5%D8%B1%D8%B4%DB%8C%D8%B1%DB%8C%D9%86"/>
    <hyperlink ref="A335" r:id="rId311" tooltip="شهرستان کرمانشاه" display="https://fa.wikipedia.org/wiki/%D8%B4%D9%87%D8%B1%D8%B3%D8%AA%D8%A7%D9%86_%DA%A9%D8%B1%D9%85%D8%A7%D9%86%D8%B4%D8%A7%D9%87"/>
    <hyperlink ref="A336" r:id="rId312" tooltip="شهرستان کنگاور" display="https://fa.wikipedia.org/wiki/%D8%B4%D9%87%D8%B1%D8%B3%D8%AA%D8%A7%D9%86_%DA%A9%D9%86%DA%AF%D8%A7%D9%88%D8%B1"/>
    <hyperlink ref="A337" r:id="rId313" tooltip="شهرستان گیلانغرب" display="https://fa.wikipedia.org/wiki/%D8%B4%D9%87%D8%B1%D8%B3%D8%AA%D8%A7%D9%86_%DA%AF%DB%8C%D9%84%D8%A7%D9%86%D8%BA%D8%B1%D8%A8"/>
    <hyperlink ref="A338" r:id="rId314" tooltip="شهرستان هرسین" display="https://fa.wikipedia.org/wiki/%D8%B4%D9%87%D8%B1%D8%B3%D8%AA%D8%A7%D9%86_%D9%87%D8%B1%D8%B3%DB%8C%D9%86"/>
    <hyperlink ref="A341" r:id="rId315" tooltip="شهرستان بویراحمد" display="https://fa.wikipedia.org/wiki/%D8%B4%D9%87%D8%B1%D8%B3%D8%AA%D8%A7%D9%86_%D8%A8%D9%88%DB%8C%D8%B1%D8%A7%D8%AD%D9%85%D8%AF"/>
    <hyperlink ref="A340" r:id="rId316" tooltip="شهرستان باشت" display="https://fa.wikipedia.org/wiki/%D8%B4%D9%87%D8%B1%D8%B3%D8%AA%D8%A7%D9%86_%D8%A8%D8%A7%D8%B4%D8%AA"/>
    <hyperlink ref="A342" r:id="rId317" tooltip="شهرستان بهمئی" display="https://fa.wikipedia.org/wiki/%D8%B4%D9%87%D8%B1%D8%B3%D8%AA%D8%A7%D9%86_%D8%A8%D9%87%D9%85%D8%A6%DB%8C"/>
    <hyperlink ref="A343" r:id="rId318" tooltip="شهرستان چرام" display="https://fa.wikipedia.org/wiki/%D8%B4%D9%87%D8%B1%D8%B3%D8%AA%D8%A7%D9%86_%DA%86%D8%B1%D8%A7%D9%85"/>
    <hyperlink ref="A344" r:id="rId319" tooltip="شهرستان دنا" display="https://fa.wikipedia.org/wiki/%D8%B4%D9%87%D8%B1%D8%B3%D8%AA%D8%A7%D9%86_%D8%AF%D9%86%D8%A7"/>
    <hyperlink ref="A345" r:id="rId320" tooltip="شهرستان کهگیلویه" display="https://fa.wikipedia.org/wiki/%D8%B4%D9%87%D8%B1%D8%B3%D8%AA%D8%A7%D9%86_%DA%A9%D9%87%DA%AF%DB%8C%D9%84%D9%88%DB%8C%D9%87"/>
    <hyperlink ref="A346" r:id="rId321" tooltip="شهرستان گچساران" display="https://fa.wikipedia.org/wiki/%D8%B4%D9%87%D8%B1%D8%B3%D8%AA%D8%A7%D9%86_%DA%AF%DA%86%D8%B3%D8%A7%D8%B1%D8%A7%D9%86"/>
    <hyperlink ref="A347" r:id="rId322" tooltip="شهرستان لنده" display="https://fa.wikipedia.org/wiki/%D8%B4%D9%87%D8%B1%D8%B3%D8%AA%D8%A7%D9%86_%D9%84%D9%86%D8%AF%D9%87"/>
    <hyperlink ref="A349" r:id="rId323" tooltip="شهرستان آزادشهر" display="https://fa.wikipedia.org/wiki/%D8%B4%D9%87%D8%B1%D8%B3%D8%AA%D8%A7%D9%86_%D8%A2%D8%B2%D8%A7%D8%AF%D8%B4%D9%87%D8%B1"/>
    <hyperlink ref="A350" r:id="rId324" tooltip="شهرستان آق‌قلا" display="https://fa.wikipedia.org/wiki/%D8%B4%D9%87%D8%B1%D8%B3%D8%AA%D8%A7%D9%86_%D8%A2%D9%82%E2%80%8C%D9%82%D9%84%D8%A7"/>
    <hyperlink ref="A351" r:id="rId325" tooltip="شهرستان بندر گز" display="https://fa.wikipedia.org/wiki/%D8%B4%D9%87%D8%B1%D8%B3%D8%AA%D8%A7%D9%86_%D8%A8%D9%86%D8%AF%D8%B1_%DA%AF%D8%B2"/>
    <hyperlink ref="A352" r:id="rId326" tooltip="شهرستان ترکمن" display="https://fa.wikipedia.org/wiki/%D8%B4%D9%87%D8%B1%D8%B3%D8%AA%D8%A7%D9%86_%D8%AA%D8%B1%DA%A9%D9%85%D9%86"/>
    <hyperlink ref="A353" r:id="rId327" tooltip="شهرستان رامیان" display="https://fa.wikipedia.org/wiki/%D8%B4%D9%87%D8%B1%D8%B3%D8%AA%D8%A7%D9%86_%D8%B1%D8%A7%D9%85%DB%8C%D8%A7%D9%86"/>
    <hyperlink ref="A354" r:id="rId328" tooltip="شهرستان علی‌آباد" display="https://fa.wikipedia.org/wiki/%D8%B4%D9%87%D8%B1%D8%B3%D8%AA%D8%A7%D9%86_%D8%B9%D9%84%DB%8C%E2%80%8C%D8%A2%D8%A8%D8%A7%D8%AF"/>
    <hyperlink ref="A355" r:id="rId329" tooltip="شهرستان کردکوی" display="https://fa.wikipedia.org/wiki/%D8%B4%D9%87%D8%B1%D8%B3%D8%AA%D8%A7%D9%86_%DA%A9%D8%B1%D8%AF%DA%A9%D9%88%DB%8C"/>
    <hyperlink ref="A356" r:id="rId330" tooltip="شهرستان کلاله" display="https://fa.wikipedia.org/wiki/%D8%B4%D9%87%D8%B1%D8%B3%D8%AA%D8%A7%D9%86_%DA%A9%D9%84%D8%A7%D9%84%D9%87"/>
    <hyperlink ref="A357" r:id="rId331" tooltip="شهرستان گالیکش" display="https://fa.wikipedia.org/wiki/%D8%B4%D9%87%D8%B1%D8%B3%D8%AA%D8%A7%D9%86_%DA%AF%D8%A7%D9%84%DB%8C%DA%A9%D8%B4"/>
    <hyperlink ref="A358" r:id="rId332" tooltip="شهرستان گرگان" display="https://fa.wikipedia.org/wiki/%D8%B4%D9%87%D8%B1%D8%B3%D8%AA%D8%A7%D9%86_%DA%AF%D8%B1%DA%AF%D8%A7%D9%86"/>
    <hyperlink ref="A360" r:id="rId333" tooltip="شهرستان گنبدکاووس" display="https://fa.wikipedia.org/wiki/%D8%B4%D9%87%D8%B1%D8%B3%D8%AA%D8%A7%D9%86_%DA%AF%D9%86%D8%A8%D8%AF%DA%A9%D8%A7%D9%88%D9%88%D8%B3"/>
    <hyperlink ref="A359" r:id="rId334" tooltip="شهرستان گمیشان" display="https://fa.wikipedia.org/wiki/%D8%B4%D9%87%D8%B1%D8%B3%D8%AA%D8%A7%D9%86_%DA%AF%D9%85%DB%8C%D8%B4%D8%A7%D9%86"/>
    <hyperlink ref="A361" r:id="rId335" tooltip="شهرستان مراوه‌تپه" display="https://fa.wikipedia.org/wiki/%D8%B4%D9%87%D8%B1%D8%B3%D8%AA%D8%A7%D9%86_%D9%85%D8%B1%D8%A7%D9%88%D9%87%E2%80%8C%D8%AA%D9%BE%D9%87"/>
    <hyperlink ref="A362" r:id="rId336" tooltip="شهرستان مینودشت" display="https://fa.wikipedia.org/wiki/%D8%B4%D9%87%D8%B1%D8%B3%D8%AA%D8%A7%D9%86_%D9%85%DB%8C%D9%86%D9%88%D8%AF%D8%B4%D8%AA"/>
    <hyperlink ref="A364" r:id="rId337" tooltip="شهرستان آستارا" display="https://fa.wikipedia.org/wiki/%D8%B4%D9%87%D8%B1%D8%B3%D8%AA%D8%A7%D9%86_%D8%A2%D8%B3%D8%AA%D8%A7%D8%B1%D8%A7"/>
    <hyperlink ref="A365" r:id="rId338" tooltip="شهرستان آستانه اشرفیه" display="https://fa.wikipedia.org/wiki/%D8%B4%D9%87%D8%B1%D8%B3%D8%AA%D8%A7%D9%86_%D8%A2%D8%B3%D8%AA%D8%A7%D9%86%D9%87_%D8%A7%D8%B4%D8%B1%D9%81%DB%8C%D9%87"/>
    <hyperlink ref="A366" r:id="rId339" tooltip="شهرستان املش" display="https://fa.wikipedia.org/wiki/%D8%B4%D9%87%D8%B1%D8%B3%D8%AA%D8%A7%D9%86_%D8%A7%D9%85%D9%84%D8%B4"/>
    <hyperlink ref="A367" r:id="rId340" tooltip="شهرستان بندر انزلی" display="https://fa.wikipedia.org/wiki/%D8%B4%D9%87%D8%B1%D8%B3%D8%AA%D8%A7%D9%86_%D8%A8%D9%86%D8%AF%D8%B1_%D8%A7%D9%86%D8%B2%D9%84%DB%8C"/>
    <hyperlink ref="A368" r:id="rId341" tooltip="شهرستان تالش" display="https://fa.wikipedia.org/wiki/%D8%B4%D9%87%D8%B1%D8%B3%D8%AA%D8%A7%D9%86_%D8%AA%D8%A7%D9%84%D8%B4"/>
    <hyperlink ref="A369" r:id="rId342" tooltip="شهرستان رشت" display="https://fa.wikipedia.org/wiki/%D8%B4%D9%87%D8%B1%D8%B3%D8%AA%D8%A7%D9%86_%D8%B1%D8%B4%D8%AA"/>
    <hyperlink ref="A370" r:id="rId343" tooltip="شهرستان رضوانشهر" display="https://fa.wikipedia.org/wiki/%D8%B4%D9%87%D8%B1%D8%B3%D8%AA%D8%A7%D9%86_%D8%B1%D8%B6%D9%88%D8%A7%D9%86%D8%B4%D9%87%D8%B1"/>
    <hyperlink ref="A371" r:id="rId344" tooltip="شهرستان رودبار" display="https://fa.wikipedia.org/wiki/%D8%B4%D9%87%D8%B1%D8%B3%D8%AA%D8%A7%D9%86_%D8%B1%D9%88%D8%AF%D8%A8%D8%A7%D8%B1"/>
    <hyperlink ref="A372" r:id="rId345" tooltip="شهرستان رودسر" display="https://fa.wikipedia.org/wiki/%D8%B4%D9%87%D8%B1%D8%B3%D8%AA%D8%A7%D9%86_%D8%B1%D9%88%D8%AF%D8%B3%D8%B1"/>
    <hyperlink ref="A373" r:id="rId346" tooltip="شهرستان سیاهکل" display="https://fa.wikipedia.org/wiki/%D8%B4%D9%87%D8%B1%D8%B3%D8%AA%D8%A7%D9%86_%D8%B3%DB%8C%D8%A7%D9%87%DA%A9%D9%84"/>
    <hyperlink ref="A374" r:id="rId347" tooltip="شهرستان شفت" display="https://fa.wikipedia.org/wiki/%D8%B4%D9%87%D8%B1%D8%B3%D8%AA%D8%A7%D9%86_%D8%B4%D9%81%D8%AA"/>
    <hyperlink ref="A375" r:id="rId348" tooltip="شهرستان صومعه‌سرا" display="https://fa.wikipedia.org/wiki/%D8%B4%D9%87%D8%B1%D8%B3%D8%AA%D8%A7%D9%86_%D8%B5%D9%88%D9%85%D8%B9%D9%87%E2%80%8C%D8%B3%D8%B1%D8%A7"/>
    <hyperlink ref="A376" r:id="rId349" tooltip="شهرستان فومن" display="https://fa.wikipedia.org/wiki/%D8%B4%D9%87%D8%B1%D8%B3%D8%AA%D8%A7%D9%86_%D9%81%D9%88%D9%85%D9%86"/>
    <hyperlink ref="A377" r:id="rId350" tooltip="شهرستان لاهیجان" display="https://fa.wikipedia.org/wiki/%D8%B4%D9%87%D8%B1%D8%B3%D8%AA%D8%A7%D9%86_%D9%84%D8%A7%D9%87%DB%8C%D8%AC%D8%A7%D9%86"/>
    <hyperlink ref="A378" r:id="rId351" tooltip="شهرستان لنگرود" display="https://fa.wikipedia.org/wiki/%D8%B4%D9%87%D8%B1%D8%B3%D8%AA%D8%A7%D9%86_%D9%84%D9%86%DA%AF%D8%B1%D9%88%D8%AF"/>
    <hyperlink ref="A379" r:id="rId352" tooltip="شهرستان ماسال" display="https://fa.wikipedia.org/wiki/%D8%B4%D9%87%D8%B1%D8%B3%D8%AA%D8%A7%D9%86_%D9%85%D8%A7%D8%B3%D8%A7%D9%84"/>
    <hyperlink ref="A381" r:id="rId353" tooltip="شهرستان ازنا" display="https://fa.wikipedia.org/wiki/%D8%B4%D9%87%D8%B1%D8%B3%D8%AA%D8%A7%D9%86_%D8%A7%D8%B2%D9%86%D8%A7"/>
    <hyperlink ref="A382" r:id="rId354" tooltip="شهرستان الیگودرز" display="https://fa.wikipedia.org/wiki/%D8%B4%D9%87%D8%B1%D8%B3%D8%AA%D8%A7%D9%86_%D8%A7%D9%84%DB%8C%DA%AF%D9%88%D8%AF%D8%B1%D8%B2"/>
    <hyperlink ref="A383" r:id="rId355" tooltip="شهرستان بروجرد" display="https://fa.wikipedia.org/wiki/%D8%B4%D9%87%D8%B1%D8%B3%D8%AA%D8%A7%D9%86_%D8%A8%D8%B1%D9%88%D8%AC%D8%B1%D8%AF"/>
    <hyperlink ref="A384" r:id="rId356" tooltip="شهرستان پلدختر" display="https://fa.wikipedia.org/wiki/%D8%B4%D9%87%D8%B1%D8%B3%D8%AA%D8%A7%D9%86_%D9%BE%D9%84%D8%AF%D8%AE%D8%AA%D8%B1"/>
    <hyperlink ref="A385" r:id="rId357" tooltip="شهرستان خرم‌آباد" display="https://fa.wikipedia.org/wiki/%D8%B4%D9%87%D8%B1%D8%B3%D8%AA%D8%A7%D9%86_%D8%AE%D8%B1%D9%85%E2%80%8C%D8%A2%D8%A8%D8%A7%D8%AF"/>
    <hyperlink ref="A386" r:id="rId358" tooltip="شهرستان دلفان" display="https://fa.wikipedia.org/wiki/%D8%B4%D9%87%D8%B1%D8%B3%D8%AA%D8%A7%D9%86_%D8%AF%D9%84%D9%81%D8%A7%D9%86"/>
    <hyperlink ref="A387" r:id="rId359" tooltip="شهرستان دورود" display="https://fa.wikipedia.org/wiki/%D8%B4%D9%87%D8%B1%D8%B3%D8%AA%D8%A7%D9%86_%D8%AF%D9%88%D8%B1%D9%88%D8%AF"/>
    <hyperlink ref="A388" r:id="rId360" tooltip="شهرستان دوره" display="https://fa.wikipedia.org/wiki/%D8%B4%D9%87%D8%B1%D8%B3%D8%AA%D8%A7%D9%86_%D8%AF%D9%88%D8%B1%D9%87"/>
    <hyperlink ref="A389" r:id="rId361" tooltip="شهرستان رومشکان" display="https://fa.wikipedia.org/wiki/%D8%B4%D9%87%D8%B1%D8%B3%D8%AA%D8%A7%D9%86_%D8%B1%D9%88%D9%85%D8%B4%DA%A9%D8%A7%D9%86"/>
    <hyperlink ref="A390" r:id="rId362" tooltip="شهرستان سلسله" display="https://fa.wikipedia.org/wiki/%D8%B4%D9%87%D8%B1%D8%B3%D8%AA%D8%A7%D9%86_%D8%B3%D9%84%D8%B3%D9%84%D9%87"/>
    <hyperlink ref="A391" r:id="rId363" tooltip="شهرستان کوهدشت" display="https://fa.wikipedia.org/wiki/%D8%B4%D9%87%D8%B1%D8%B3%D8%AA%D8%A7%D9%86_%DA%A9%D9%88%D9%87%D8%AF%D8%B4%D8%AA"/>
    <hyperlink ref="A393" r:id="rId364" tooltip="شهرستان آمل" display="https://fa.wikipedia.org/wiki/%D8%B4%D9%87%D8%B1%D8%B3%D8%AA%D8%A7%D9%86_%D8%A2%D9%85%D9%84"/>
    <hyperlink ref="A394" r:id="rId365" tooltip="شهرستان بابل" display="https://fa.wikipedia.org/wiki/%D8%B4%D9%87%D8%B1%D8%B3%D8%AA%D8%A7%D9%86_%D8%A8%D8%A7%D8%A8%D9%84"/>
    <hyperlink ref="A395" r:id="rId366" tooltip="شهرستان بابلسر" display="https://fa.wikipedia.org/wiki/%D8%B4%D9%87%D8%B1%D8%B3%D8%AA%D8%A7%D9%86_%D8%A8%D8%A7%D8%A8%D9%84%D8%B3%D8%B1"/>
    <hyperlink ref="A396" r:id="rId367" tooltip="شهرستان بهشهر" display="https://fa.wikipedia.org/wiki/%D8%B4%D9%87%D8%B1%D8%B3%D8%AA%D8%A7%D9%86_%D8%A8%D9%87%D8%B4%D9%87%D8%B1"/>
    <hyperlink ref="A397" r:id="rId368" tooltip="شهرستان تنکابن" display="https://fa.wikipedia.org/wiki/%D8%B4%D9%87%D8%B1%D8%B3%D8%AA%D8%A7%D9%86_%D8%AA%D9%86%DA%A9%D8%A7%D8%A8%D9%86"/>
    <hyperlink ref="A398" r:id="rId369" tooltip="شهرستان جویبار" display="https://fa.wikipedia.org/wiki/%D8%B4%D9%87%D8%B1%D8%B3%D8%AA%D8%A7%D9%86_%D8%AC%D9%88%DB%8C%D8%A8%D8%A7%D8%B1"/>
    <hyperlink ref="A399" r:id="rId370" tooltip="شهرستان چالوس" display="https://fa.wikipedia.org/wiki/%D8%B4%D9%87%D8%B1%D8%B3%D8%AA%D8%A7%D9%86_%DA%86%D8%A7%D9%84%D9%88%D8%B3"/>
    <hyperlink ref="A400" r:id="rId371" tooltip="شهرستان رامسر" display="https://fa.wikipedia.org/wiki/%D8%B4%D9%87%D8%B1%D8%B3%D8%AA%D8%A7%D9%86_%D8%B1%D8%A7%D9%85%D8%B3%D8%B1"/>
    <hyperlink ref="A401" r:id="rId372" tooltip="شهرستان ساری" display="https://fa.wikipedia.org/wiki/%D8%B4%D9%87%D8%B1%D8%B3%D8%AA%D8%A7%D9%86_%D8%B3%D8%A7%D8%B1%DB%8C"/>
    <hyperlink ref="A402" r:id="rId373" tooltip="شهرستان سوادکوه" display="https://fa.wikipedia.org/wiki/%D8%B4%D9%87%D8%B1%D8%B3%D8%AA%D8%A7%D9%86_%D8%B3%D9%88%D8%A7%D8%AF%DA%A9%D9%88%D9%87"/>
    <hyperlink ref="A403" r:id="rId374" tooltip="شهرستان سوادکوه شمالی" display="https://fa.wikipedia.org/wiki/%D8%B4%D9%87%D8%B1%D8%B3%D8%AA%D8%A7%D9%86_%D8%B3%D9%88%D8%A7%D8%AF%DA%A9%D9%88%D9%87_%D8%B4%D9%85%D8%A7%D9%84%DB%8C"/>
    <hyperlink ref="A404" r:id="rId375" tooltip="شهرستان سیمرغ" display="https://fa.wikipedia.org/wiki/%D8%B4%D9%87%D8%B1%D8%B3%D8%AA%D8%A7%D9%86_%D8%B3%DB%8C%D9%85%D8%B1%D8%BA"/>
    <hyperlink ref="A405" r:id="rId376" tooltip="شهرستان عباس‌آباد" display="https://fa.wikipedia.org/wiki/%D8%B4%D9%87%D8%B1%D8%B3%D8%AA%D8%A7%D9%86_%D8%B9%D8%A8%D8%A7%D8%B3%E2%80%8C%D8%A2%D8%A8%D8%A7%D8%AF"/>
    <hyperlink ref="A406" r:id="rId377" tooltip="شهرستان فریدون‌کنار" display="https://fa.wikipedia.org/wiki/%D8%B4%D9%87%D8%B1%D8%B3%D8%AA%D8%A7%D9%86_%D9%81%D8%B1%DB%8C%D8%AF%D9%88%D9%86%E2%80%8C%DA%A9%D9%86%D8%A7%D8%B1"/>
    <hyperlink ref="A407" r:id="rId378" tooltip="شهرستان قائم‌شهر" display="https://fa.wikipedia.org/wiki/%D8%B4%D9%87%D8%B1%D8%B3%D8%AA%D8%A7%D9%86_%D9%82%D8%A7%D8%A6%D9%85%E2%80%8C%D8%B4%D9%87%D8%B1"/>
    <hyperlink ref="A408" r:id="rId379" tooltip="شهرستان کلاردشت" display="https://fa.wikipedia.org/wiki/%D8%B4%D9%87%D8%B1%D8%B3%D8%AA%D8%A7%D9%86_%DA%A9%D9%84%D8%A7%D8%B1%D8%AF%D8%B4%D8%AA"/>
    <hyperlink ref="A409" r:id="rId380" tooltip="شهرستان گلوگاه" display="https://fa.wikipedia.org/wiki/%D8%B4%D9%87%D8%B1%D8%B3%D8%AA%D8%A7%D9%86_%DA%AF%D9%84%D9%88%DA%AF%D8%A7%D9%87"/>
    <hyperlink ref="A410" r:id="rId381" tooltip="شهرستان محمودآباد" display="https://fa.wikipedia.org/wiki/%D8%B4%D9%87%D8%B1%D8%B3%D8%AA%D8%A7%D9%86_%D9%85%D8%AD%D9%85%D9%88%D8%AF%D8%A2%D8%A8%D8%A7%D8%AF"/>
    <hyperlink ref="A411" r:id="rId382" tooltip="شهرستان میان‌دورود" display="https://fa.wikipedia.org/wiki/%D8%B4%D9%87%D8%B1%D8%B3%D8%AA%D8%A7%D9%86_%D9%85%DB%8C%D8%A7%D9%86%E2%80%8C%D8%AF%D9%88%D8%B1%D9%88%D8%AF"/>
    <hyperlink ref="A412" r:id="rId383" tooltip="شهرستان نکا" display="https://fa.wikipedia.org/wiki/%D8%B4%D9%87%D8%B1%D8%B3%D8%AA%D8%A7%D9%86_%D9%86%DA%A9%D8%A7"/>
    <hyperlink ref="A413" r:id="rId384" tooltip="شهرستان نور" display="https://fa.wikipedia.org/wiki/%D8%B4%D9%87%D8%B1%D8%B3%D8%AA%D8%A7%D9%86_%D9%86%D9%88%D8%B1"/>
    <hyperlink ref="A414" r:id="rId385" tooltip="شهرستان نوشهر" display="https://fa.wikipedia.org/wiki/%D8%B4%D9%87%D8%B1%D8%B3%D8%AA%D8%A7%D9%86_%D9%86%D9%88%D8%B4%D9%87%D8%B1"/>
    <hyperlink ref="A416" r:id="rId386" tooltip="شهرستان آشتیان" display="https://fa.wikipedia.org/wiki/%D8%B4%D9%87%D8%B1%D8%B3%D8%AA%D8%A7%D9%86_%D8%A2%D8%B4%D8%AA%DB%8C%D8%A7%D9%86"/>
    <hyperlink ref="A417" r:id="rId387" tooltip="شهرستان اراک" display="https://fa.wikipedia.org/wiki/%D8%B4%D9%87%D8%B1%D8%B3%D8%AA%D8%A7%D9%86_%D8%A7%D8%B1%D8%A7%DA%A9"/>
    <hyperlink ref="A418" r:id="rId388" tooltip="شهرستان تفرش" display="https://fa.wikipedia.org/wiki/%D8%B4%D9%87%D8%B1%D8%B3%D8%AA%D8%A7%D9%86_%D8%AA%D9%81%D8%B1%D8%B4"/>
    <hyperlink ref="A419" r:id="rId389" tooltip="شهرستان خمین" display="https://fa.wikipedia.org/wiki/%D8%B4%D9%87%D8%B1%D8%B3%D8%AA%D8%A7%D9%86_%D8%AE%D9%85%DB%8C%D9%86"/>
    <hyperlink ref="A420" r:id="rId390" tooltip="شهرستان خنداب" display="https://fa.wikipedia.org/wiki/%D8%B4%D9%87%D8%B1%D8%B3%D8%AA%D8%A7%D9%86_%D8%AE%D9%86%D8%AF%D8%A7%D8%A8"/>
    <hyperlink ref="A421" r:id="rId391" tooltip="شهرستان دلیجان" display="https://fa.wikipedia.org/wiki/%D8%B4%D9%87%D8%B1%D8%B3%D8%AA%D8%A7%D9%86_%D8%AF%D9%84%DB%8C%D8%AC%D8%A7%D9%86"/>
    <hyperlink ref="A422" r:id="rId392" tooltip="شهرستان زرندیه" display="https://fa.wikipedia.org/wiki/%D8%B4%D9%87%D8%B1%D8%B3%D8%AA%D8%A7%D9%86_%D8%B2%D8%B1%D9%86%D8%AF%DB%8C%D9%87"/>
    <hyperlink ref="A423" r:id="rId393" tooltip="شهرستان ساوه" display="https://fa.wikipedia.org/wiki/%D8%B4%D9%87%D8%B1%D8%B3%D8%AA%D8%A7%D9%86_%D8%B3%D8%A7%D9%88%D9%87"/>
    <hyperlink ref="A424" r:id="rId394" tooltip="شهرستان شازند" display="https://fa.wikipedia.org/wiki/%D8%B4%D9%87%D8%B1%D8%B3%D8%AA%D8%A7%D9%86_%D8%B4%D8%A7%D8%B2%D9%86%D8%AF"/>
    <hyperlink ref="A425" r:id="rId395" tooltip="شهرستان فراهان" display="https://fa.wikipedia.org/wiki/%D8%B4%D9%87%D8%B1%D8%B3%D8%AA%D8%A7%D9%86_%D9%81%D8%B1%D8%A7%D9%87%D8%A7%D9%86"/>
    <hyperlink ref="A426" r:id="rId396" tooltip="شهرستان کمیجان" display="https://fa.wikipedia.org/wiki/%D8%B4%D9%87%D8%B1%D8%B3%D8%AA%D8%A7%D9%86_%DA%A9%D9%85%DB%8C%D8%AC%D8%A7%D9%86"/>
    <hyperlink ref="A427" r:id="rId397" tooltip="شهرستان محلات" display="https://fa.wikipedia.org/wiki/%D8%B4%D9%87%D8%B1%D8%B3%D8%AA%D8%A7%D9%86_%D9%85%D8%AD%D9%84%D8%A7%D8%AA"/>
    <hyperlink ref="A429" r:id="rId398" tooltip="شهرستان ابوموسی" display="https://fa.wikipedia.org/wiki/%D8%B4%D9%87%D8%B1%D8%B3%D8%AA%D8%A7%D9%86_%D8%A7%D8%A8%D9%88%D9%85%D9%88%D8%B3%DB%8C"/>
    <hyperlink ref="A430" r:id="rId399" tooltip="شهرستان بستک" display="https://fa.wikipedia.org/wiki/%D8%B4%D9%87%D8%B1%D8%B3%D8%AA%D8%A7%D9%86_%D8%A8%D8%B3%D8%AA%DA%A9"/>
    <hyperlink ref="A431" r:id="rId400" tooltip="شهرستان بشاگرد" display="https://fa.wikipedia.org/wiki/%D8%B4%D9%87%D8%B1%D8%B3%D8%AA%D8%A7%D9%86_%D8%A8%D8%B4%D8%A7%DA%AF%D8%B1%D8%AF"/>
    <hyperlink ref="A432" r:id="rId401" tooltip="شهرستان بندرعباس" display="https://fa.wikipedia.org/wiki/%D8%B4%D9%87%D8%B1%D8%B3%D8%AA%D8%A7%D9%86_%D8%A8%D9%86%D8%AF%D8%B1%D8%B9%D8%A8%D8%A7%D8%B3"/>
    <hyperlink ref="A433" r:id="rId402" tooltip="شهرستان بندرلنگه" display="https://fa.wikipedia.org/wiki/%D8%B4%D9%87%D8%B1%D8%B3%D8%AA%D8%A7%D9%86_%D8%A8%D9%86%D8%AF%D8%B1%D9%84%D9%86%DA%AF%D9%87"/>
    <hyperlink ref="A434" r:id="rId403" tooltip="شهرستان پارسیان" display="https://fa.wikipedia.org/wiki/%D8%B4%D9%87%D8%B1%D8%B3%D8%AA%D8%A7%D9%86_%D9%BE%D8%A7%D8%B1%D8%B3%DB%8C%D8%A7%D9%86"/>
    <hyperlink ref="A435" r:id="rId404" tooltip="شهرستان جاسک" display="https://fa.wikipedia.org/wiki/%D8%B4%D9%87%D8%B1%D8%B3%D8%AA%D8%A7%D9%86_%D8%AC%D8%A7%D8%B3%DA%A9"/>
    <hyperlink ref="A436" r:id="rId405" tooltip="شهرستان حاجی‌آباد" display="https://fa.wikipedia.org/wiki/%D8%B4%D9%87%D8%B1%D8%B3%D8%AA%D8%A7%D9%86_%D8%AD%D8%A7%D8%AC%DB%8C%E2%80%8C%D8%A2%D8%A8%D8%A7%D8%AF"/>
    <hyperlink ref="A437" r:id="rId406" tooltip="شهرستان خمیر" display="https://fa.wikipedia.org/wiki/%D8%B4%D9%87%D8%B1%D8%B3%D8%AA%D8%A7%D9%86_%D8%AE%D9%85%DB%8C%D8%B1"/>
    <hyperlink ref="A438" r:id="rId407" tooltip="شهرستان رودان" display="https://fa.wikipedia.org/wiki/%D8%B4%D9%87%D8%B1%D8%B3%D8%AA%D8%A7%D9%86_%D8%B1%D9%88%D8%AF%D8%A7%D9%86"/>
    <hyperlink ref="A439" r:id="rId408" tooltip="شهرستان سیریک" display="https://fa.wikipedia.org/wiki/%D8%B4%D9%87%D8%B1%D8%B3%D8%AA%D8%A7%D9%86_%D8%B3%DB%8C%D8%B1%DB%8C%DA%A9"/>
    <hyperlink ref="A440" r:id="rId409" tooltip="شهرستان قشم" display="https://fa.wikipedia.org/wiki/%D8%B4%D9%87%D8%B1%D8%B3%D8%AA%D8%A7%D9%86_%D9%82%D8%B4%D9%85"/>
    <hyperlink ref="A441" r:id="rId410" tooltip="شهرستان میناب" display="https://fa.wikipedia.org/wiki/%D8%B4%D9%87%D8%B1%D8%B3%D8%AA%D8%A7%D9%86_%D9%85%DB%8C%D9%86%D8%A7%D8%A8"/>
    <hyperlink ref="A443" r:id="rId411" tooltip="شهرستان اسدآباد" display="https://fa.wikipedia.org/wiki/%D8%B4%D9%87%D8%B1%D8%B3%D8%AA%D8%A7%D9%86_%D8%A7%D8%B3%D8%AF%D8%A2%D8%A8%D8%A7%D8%AF"/>
    <hyperlink ref="A445" r:id="rId412" tooltip="شهرستان تویسرکان" display="https://fa.wikipedia.org/wiki/%D8%B4%D9%87%D8%B1%D8%B3%D8%AA%D8%A7%D9%86_%D8%AA%D9%88%DB%8C%D8%B3%D8%B1%DA%A9%D8%A7%D9%86"/>
    <hyperlink ref="A447" r:id="rId413" tooltip="شهرستان فامنین" display="https://fa.wikipedia.org/wiki/%D8%B4%D9%87%D8%B1%D8%B3%D8%AA%D8%A7%D9%86_%D9%81%D8%A7%D9%85%D9%86%DB%8C%D9%86"/>
    <hyperlink ref="A448" r:id="rId414" tooltip="شهرستان کبودرآهنگ" display="https://fa.wikipedia.org/wiki/%D8%B4%D9%87%D8%B1%D8%B3%D8%AA%D8%A7%D9%86_%DA%A9%D8%A8%D9%88%D8%AF%D8%B1%D8%A2%D9%87%D9%86%DA%AF"/>
    <hyperlink ref="A449" r:id="rId415" tooltip="شهرستان ملایر" display="https://fa.wikipedia.org/wiki/%D8%B4%D9%87%D8%B1%D8%B3%D8%AA%D8%A7%D9%86_%D9%85%D9%84%D8%A7%DB%8C%D8%B1"/>
    <hyperlink ref="A450" r:id="rId416" tooltip="شهرستان نهاوند" display="https://fa.wikipedia.org/wiki/%D8%B4%D9%87%D8%B1%D8%B3%D8%AA%D8%A7%D9%86_%D9%86%D9%87%D8%A7%D9%88%D9%86%D8%AF"/>
    <hyperlink ref="A451" r:id="rId417" tooltip="شهرستان همدان" display="https://fa.wikipedia.org/wiki/%D8%B4%D9%87%D8%B1%D8%B3%D8%AA%D8%A7%D9%86_%D9%87%D9%85%D8%AF%D8%A7%D9%86"/>
    <hyperlink ref="A453" r:id="rId418" tooltip="شهرستان ابرکوه" display="https://fa.wikipedia.org/wiki/%D8%B4%D9%87%D8%B1%D8%B3%D8%AA%D8%A7%D9%86_%D8%A7%D8%A8%D8%B1%DA%A9%D9%88%D9%87"/>
    <hyperlink ref="A454" r:id="rId419" tooltip="شهرستان اردکان" display="https://fa.wikipedia.org/wiki/%D8%B4%D9%87%D8%B1%D8%B3%D8%AA%D8%A7%D9%86_%D8%A7%D8%B1%D8%AF%DA%A9%D8%A7%D9%86"/>
    <hyperlink ref="A455" r:id="rId420" tooltip="شهرستان اشکذر" display="https://fa.wikipedia.org/wiki/%D8%B4%D9%87%D8%B1%D8%B3%D8%AA%D8%A7%D9%86_%D8%A7%D8%B4%DA%A9%D8%B0%D8%B1"/>
    <hyperlink ref="A456" r:id="rId421" tooltip="شهرستان بافق" display="https://fa.wikipedia.org/wiki/%D8%B4%D9%87%D8%B1%D8%B3%D8%AA%D8%A7%D9%86_%D8%A8%D8%A7%D9%81%D9%82"/>
    <hyperlink ref="A457" r:id="rId422" tooltip="شهرستان بهاباد" display="https://fa.wikipedia.org/wiki/%D8%B4%D9%87%D8%B1%D8%B3%D8%AA%D8%A7%D9%86_%D8%A8%D9%87%D8%A7%D8%A8%D8%A7%D8%AF"/>
    <hyperlink ref="A458" r:id="rId423" tooltip="شهرستان تفت" display="https://fa.wikipedia.org/wiki/%D8%B4%D9%87%D8%B1%D8%B3%D8%AA%D8%A7%D9%86_%D8%AA%D9%81%D8%AA"/>
    <hyperlink ref="A459" r:id="rId424" tooltip="شهرستان خاتم" display="https://fa.wikipedia.org/wiki/%D8%B4%D9%87%D8%B1%D8%B3%D8%AA%D8%A7%D9%86_%D8%AE%D8%A7%D8%AA%D9%85"/>
    <hyperlink ref="A460" r:id="rId425" tooltip="شهرستان مهریز" display="https://fa.wikipedia.org/wiki/%D8%B4%D9%87%D8%B1%D8%B3%D8%AA%D8%A7%D9%86_%D9%85%D9%87%D8%B1%DB%8C%D8%B2"/>
    <hyperlink ref="A461" r:id="rId426" tooltip="شهرستان میبد" display="https://fa.wikipedia.org/wiki/%D8%B4%D9%87%D8%B1%D8%B3%D8%AA%D8%A7%D9%86_%D9%85%DB%8C%D8%A8%D8%AF"/>
    <hyperlink ref="A462" r:id="rId427" tooltip="شهرستان یزد" display="https://fa.wikipedia.org/wiki/%D8%B4%D9%87%D8%B1%D8%B3%D8%AA%D8%A7%D9%86_%DB%8C%D8%B2%D8%AF"/>
    <hyperlink ref="E3" r:id="rId428" tooltip="شهرستان آذرشهر" display="https://fa.wikipedia.org/wiki/%D8%B4%D9%87%D8%B1%D8%B3%D8%AA%D8%A7%D9%86_%D8%A2%D8%B0%D8%B1%D8%B4%D9%87%D8%B1"/>
    <hyperlink ref="E4" r:id="rId429" tooltip="شهرستان اسکو" display="https://fa.wikipedia.org/wiki/%D8%B4%D9%87%D8%B1%D8%B3%D8%AA%D8%A7%D9%86_%D8%A7%D8%B3%DA%A9%D9%88"/>
    <hyperlink ref="E5" r:id="rId430" tooltip="شهرستان اهر" display="https://fa.wikipedia.org/wiki/%D8%B4%D9%87%D8%B1%D8%B3%D8%AA%D8%A7%D9%86_%D8%A7%D9%87%D8%B1"/>
    <hyperlink ref="E6" r:id="rId431" tooltip="شهرستان بستان‌آباد" display="https://fa.wikipedia.org/wiki/%D8%B4%D9%87%D8%B1%D8%B3%D8%AA%D8%A7%D9%86_%D8%A8%D8%B3%D8%AA%D8%A7%D9%86%E2%80%8C%D8%A2%D8%A8%D8%A7%D8%AF"/>
    <hyperlink ref="E7" r:id="rId432" tooltip="شهرستان بناب" display="https://fa.wikipedia.org/wiki/%D8%B4%D9%87%D8%B1%D8%B3%D8%AA%D8%A7%D9%86_%D8%A8%D9%86%D8%A7%D8%A8"/>
    <hyperlink ref="E8" r:id="rId433" tooltip="شهرستان تبریز" display="https://fa.wikipedia.org/wiki/%D8%B4%D9%87%D8%B1%D8%B3%D8%AA%D8%A7%D9%86_%D8%AA%D8%A8%D8%B1%DB%8C%D8%B2"/>
    <hyperlink ref="E9" r:id="rId434" tooltip="شهرستان جلفا" display="https://fa.wikipedia.org/wiki/%D8%B4%D9%87%D8%B1%D8%B3%D8%AA%D8%A7%D9%86_%D8%AC%D9%84%D9%81%D8%A7"/>
    <hyperlink ref="E10" r:id="rId435" tooltip="شهرستان چاراویماق" display="https://fa.wikipedia.org/wiki/%D8%B4%D9%87%D8%B1%D8%B3%D8%AA%D8%A7%D9%86_%DA%86%D8%A7%D8%B1%D8%A7%D9%88%DB%8C%D9%85%D8%A7%D9%82"/>
    <hyperlink ref="E11" r:id="rId436" tooltip="شهرستان خداآفرین" display="https://fa.wikipedia.org/wiki/%D8%B4%D9%87%D8%B1%D8%B3%D8%AA%D8%A7%D9%86_%D8%AE%D8%AF%D8%A7%D8%A2%D9%81%D8%B1%DB%8C%D9%86"/>
    <hyperlink ref="E12" r:id="rId437" tooltip="شهرستان سراب" display="https://fa.wikipedia.org/wiki/%D8%B4%D9%87%D8%B1%D8%B3%D8%AA%D8%A7%D9%86_%D8%B3%D8%B1%D8%A7%D8%A8"/>
    <hyperlink ref="E13" r:id="rId438" tooltip="شهرستان شبستر" display="https://fa.wikipedia.org/wiki/%D8%B4%D9%87%D8%B1%D8%B3%D8%AA%D8%A7%D9%86_%D8%B4%D8%A8%D8%B3%D8%AA%D8%B1"/>
    <hyperlink ref="E14" r:id="rId439" tooltip="شهرستان عجب شیر" display="https://fa.wikipedia.org/wiki/%D8%B4%D9%87%D8%B1%D8%B3%D8%AA%D8%A7%D9%86_%D8%B9%D8%AC%D8%A8_%D8%B4%DB%8C%D8%B1"/>
    <hyperlink ref="E15" r:id="rId440" tooltip="شهرستان کلیبر" display="https://fa.wikipedia.org/wiki/%D8%B4%D9%87%D8%B1%D8%B3%D8%AA%D8%A7%D9%86_%DA%A9%D9%84%DB%8C%D8%A8%D8%B1"/>
    <hyperlink ref="E16" r:id="rId441" tooltip="شهرستان مراغه" display="https://fa.wikipedia.org/wiki/%D8%B4%D9%87%D8%B1%D8%B3%D8%AA%D8%A7%D9%86_%D9%85%D8%B1%D8%A7%D8%BA%D9%87"/>
    <hyperlink ref="E17" r:id="rId442" tooltip="شهرستان مرند" display="https://fa.wikipedia.org/wiki/%D8%B4%D9%87%D8%B1%D8%B3%D8%AA%D8%A7%D9%86_%D9%85%D8%B1%D9%86%D8%AF"/>
    <hyperlink ref="E18" r:id="rId443" tooltip="شهرستان ملکان" display="https://fa.wikipedia.org/wiki/%D8%B4%D9%87%D8%B1%D8%B3%D8%AA%D8%A7%D9%86_%D9%85%D9%84%DA%A9%D8%A7%D9%86"/>
    <hyperlink ref="E19" r:id="rId444" tooltip="شهرستان میانه" display="https://fa.wikipedia.org/wiki/%D8%B4%D9%87%D8%B1%D8%B3%D8%AA%D8%A7%D9%86_%D9%85%DB%8C%D8%A7%D9%86%D9%87"/>
    <hyperlink ref="E20" r:id="rId445" tooltip="شهرستان ورزقان" display="https://fa.wikipedia.org/wiki/%D8%B4%D9%87%D8%B1%D8%B3%D8%AA%D8%A7%D9%86_%D9%88%D8%B1%D8%B2%D9%82%D8%A7%D9%86"/>
    <hyperlink ref="E21" r:id="rId446" tooltip="شهرستان هریس" display="https://fa.wikipedia.org/wiki/%D8%B4%D9%87%D8%B1%D8%B3%D8%AA%D8%A7%D9%86_%D9%87%D8%B1%DB%8C%D8%B3"/>
    <hyperlink ref="E22" r:id="rId447" tooltip="شهرستان هشترود" display="https://fa.wikipedia.org/wiki/%D8%B4%D9%87%D8%B1%D8%B3%D8%AA%D8%A7%D9%86_%D9%87%D8%B4%D8%AA%D8%B1%D9%88%D8%AF"/>
    <hyperlink ref="E43" r:id="rId448" tooltip="شهرستان اردبیل" display="https://fa.wikipedia.org/wiki/%D8%B4%D9%87%D8%B1%D8%B3%D8%AA%D8%A7%D9%86_%D8%A7%D8%B1%D8%AF%D8%A8%DB%8C%D9%84"/>
    <hyperlink ref="E44" r:id="rId449" tooltip="شهرستان بیله سوار" display="https://fa.wikipedia.org/wiki/%D8%B4%D9%87%D8%B1%D8%B3%D8%AA%D8%A7%D9%86_%D8%A8%DB%8C%D9%84%D9%87_%D8%B3%D9%88%D8%A7%D8%B1"/>
    <hyperlink ref="E45" r:id="rId450" tooltip="شهرستان پارس‌آباد" display="https://fa.wikipedia.org/wiki/%D8%B4%D9%87%D8%B1%D8%B3%D8%AA%D8%A7%D9%86_%D9%BE%D8%A7%D8%B1%D8%B3%E2%80%8C%D8%A2%D8%A8%D8%A7%D8%AF"/>
    <hyperlink ref="E46" r:id="rId451" tooltip="شهرستان خلخال" display="https://fa.wikipedia.org/wiki/%D8%B4%D9%87%D8%B1%D8%B3%D8%AA%D8%A7%D9%86_%D8%AE%D9%84%D8%AE%D8%A7%D9%84"/>
    <hyperlink ref="E47" r:id="rId452" tooltip="شهرستان سرعین" display="https://fa.wikipedia.org/wiki/%D8%B4%D9%87%D8%B1%D8%B3%D8%AA%D8%A7%D9%86_%D8%B3%D8%B1%D8%B9%DB%8C%D9%86"/>
    <hyperlink ref="E48" r:id="rId453" tooltip="شهرستان کوثر" display="https://fa.wikipedia.org/wiki/%D8%B4%D9%87%D8%B1%D8%B3%D8%AA%D8%A7%D9%86_%DA%A9%D9%88%D8%AB%D8%B1"/>
    <hyperlink ref="E49" r:id="rId454" tooltip="شهرستان گرمی" display="https://fa.wikipedia.org/wiki/%D8%B4%D9%87%D8%B1%D8%B3%D8%AA%D8%A7%D9%86_%DA%AF%D8%B1%D9%85%DB%8C"/>
    <hyperlink ref="E50" r:id="rId455" tooltip="شهرستان مشگین شهر" display="https://fa.wikipedia.org/wiki/%D8%B4%D9%87%D8%B1%D8%B3%D8%AA%D8%A7%D9%86_%D9%85%D8%B4%DA%AF%DB%8C%D9%86_%D8%B4%D9%87%D8%B1"/>
    <hyperlink ref="E51" r:id="rId456" tooltip="شهرستان نمین" display="https://fa.wikipedia.org/wiki/%D8%B4%D9%87%D8%B1%D8%B3%D8%AA%D8%A7%D9%86_%D9%86%D9%85%DB%8C%D9%86"/>
    <hyperlink ref="E52" r:id="rId457" tooltip="شهرستان نیر" display="https://fa.wikipedia.org/wiki/%D8%B4%D9%87%D8%B1%D8%B3%D8%AA%D8%A7%D9%86_%D9%86%DB%8C%D8%B1"/>
    <hyperlink ref="E54" r:id="rId458" tooltip="شهرستان آران و بیدگل" display="https://fa.wikipedia.org/wiki/%D8%B4%D9%87%D8%B1%D8%B3%D8%AA%D8%A7%D9%86_%D8%A2%D8%B1%D8%A7%D9%86_%D9%88_%D8%A8%DB%8C%D8%AF%DA%AF%D9%84"/>
    <hyperlink ref="E55" r:id="rId459" tooltip="شهرستان اردستان" display="https://fa.wikipedia.org/wiki/%D8%B4%D9%87%D8%B1%D8%B3%D8%AA%D8%A7%D9%86_%D8%A7%D8%B1%D8%AF%D8%B3%D8%AA%D8%A7%D9%86"/>
    <hyperlink ref="E56" r:id="rId460" tooltip="شهرستان اصفهان" display="https://fa.wikipedia.org/wiki/%D8%B4%D9%87%D8%B1%D8%B3%D8%AA%D8%A7%D9%86_%D8%A7%D8%B5%D9%81%D9%87%D8%A7%D9%86"/>
    <hyperlink ref="E57" r:id="rId461" tooltip="شهرستان برخوار" display="https://fa.wikipedia.org/wiki/%D8%B4%D9%87%D8%B1%D8%B3%D8%AA%D8%A7%D9%86_%D8%A8%D8%B1%D8%AE%D9%88%D8%A7%D8%B1"/>
    <hyperlink ref="E59" r:id="rId462" tooltip="شهرستان تیران و کرون" display="https://fa.wikipedia.org/wiki/%D8%B4%D9%87%D8%B1%D8%B3%D8%AA%D8%A7%D9%86_%D8%AA%DB%8C%D8%B1%D8%A7%D9%86_%D9%88_%DA%A9%D8%B1%D9%88%D9%86"/>
    <hyperlink ref="E60" r:id="rId463" tooltip="شهرستان چادگان" display="https://fa.wikipedia.org/wiki/%D8%B4%D9%87%D8%B1%D8%B3%D8%AA%D8%A7%D9%86_%DA%86%D8%A7%D8%AF%DA%AF%D8%A7%D9%86"/>
    <hyperlink ref="E61" r:id="rId464" tooltip="شهرستان خمینی شهر" display="https://fa.wikipedia.org/wiki/%D8%B4%D9%87%D8%B1%D8%B3%D8%AA%D8%A7%D9%86_%D8%AE%D9%85%DB%8C%D9%86%DB%8C_%D8%B4%D9%87%D8%B1"/>
    <hyperlink ref="E62" r:id="rId465" tooltip="شهرستان خوانسار" display="https://fa.wikipedia.org/wiki/%D8%B4%D9%87%D8%B1%D8%B3%D8%AA%D8%A7%D9%86_%D8%AE%D9%88%D8%A7%D9%86%D8%B3%D8%A7%D8%B1"/>
    <hyperlink ref="E63" r:id="rId466" tooltip="شهرستان خور و بیابانک" display="https://fa.wikipedia.org/wiki/%D8%B4%D9%87%D8%B1%D8%B3%D8%AA%D8%A7%D9%86_%D8%AE%D9%88%D8%B1_%D9%88_%D8%A8%DB%8C%D8%A7%D8%A8%D8%A7%D9%86%DA%A9"/>
    <hyperlink ref="E64" r:id="rId467" tooltip="شهرستان دهاقان" display="https://fa.wikipedia.org/wiki/%D8%B4%D9%87%D8%B1%D8%B3%D8%AA%D8%A7%D9%86_%D8%AF%D9%87%D8%A7%D9%82%D8%A7%D9%86"/>
    <hyperlink ref="E65" r:id="rId468" tooltip="شهرستان سمیرم" display="https://fa.wikipedia.org/wiki/%D8%B4%D9%87%D8%B1%D8%B3%D8%AA%D8%A7%D9%86_%D8%B3%D9%85%DB%8C%D8%B1%D9%85"/>
    <hyperlink ref="E66" r:id="rId469" tooltip="شهرستان شاهین شهر و میمه" display="https://fa.wikipedia.org/wiki/%D8%B4%D9%87%D8%B1%D8%B3%D8%AA%D8%A7%D9%86_%D8%B4%D8%A7%D9%87%DB%8C%D9%86_%D8%B4%D9%87%D8%B1_%D9%88_%D9%85%DB%8C%D9%85%D9%87"/>
    <hyperlink ref="E67" r:id="rId470" tooltip="شهرستان شهرضا" display="https://fa.wikipedia.org/wiki/%D8%B4%D9%87%D8%B1%D8%B3%D8%AA%D8%A7%D9%86_%D8%B4%D9%87%D8%B1%D8%B6%D8%A7"/>
    <hyperlink ref="E68" r:id="rId471" tooltip="شهرستان فریدن" display="https://fa.wikipedia.org/wiki/%D8%B4%D9%87%D8%B1%D8%B3%D8%AA%D8%A7%D9%86_%D9%81%D8%B1%DB%8C%D8%AF%D9%86"/>
    <hyperlink ref="E69" r:id="rId472" tooltip="شهرستان فریدونشهر" display="https://fa.wikipedia.org/wiki/%D8%B4%D9%87%D8%B1%D8%B3%D8%AA%D8%A7%D9%86_%D9%81%D8%B1%DB%8C%D8%AF%D9%88%D9%86%D8%B4%D9%87%D8%B1"/>
    <hyperlink ref="E70" r:id="rId473" tooltip="شهرستان فلاورجان" display="https://fa.wikipedia.org/wiki/%D8%B4%D9%87%D8%B1%D8%B3%D8%AA%D8%A7%D9%86_%D9%81%D9%84%D8%A7%D9%88%D8%B1%D8%AC%D8%A7%D9%86"/>
    <hyperlink ref="E71" r:id="rId474" tooltip="شهرستان کاشان" display="https://fa.wikipedia.org/wiki/%D8%B4%D9%87%D8%B1%D8%B3%D8%AA%D8%A7%D9%86_%DA%A9%D8%A7%D8%B4%D8%A7%D9%86"/>
    <hyperlink ref="E72" r:id="rId475" tooltip="شهرستان گلپایگان" display="https://fa.wikipedia.org/wiki/%D8%B4%D9%87%D8%B1%D8%B3%D8%AA%D8%A7%D9%86_%DA%AF%D9%84%D9%BE%D8%A7%DB%8C%DA%AF%D8%A7%D9%86"/>
    <hyperlink ref="E73" r:id="rId476" tooltip="شهرستان لنجان" display="https://fa.wikipedia.org/wiki/%D8%B4%D9%87%D8%B1%D8%B3%D8%AA%D8%A7%D9%86_%D9%84%D9%86%D8%AC%D8%A7%D9%86"/>
    <hyperlink ref="E74" r:id="rId477" tooltip="شهرستان مبارکه" display="https://fa.wikipedia.org/wiki/%D8%B4%D9%87%D8%B1%D8%B3%D8%AA%D8%A7%D9%86_%D9%85%D8%A8%D8%A7%D8%B1%DA%A9%D9%87"/>
    <hyperlink ref="E75" r:id="rId478" tooltip="شهرستان نایین" display="https://fa.wikipedia.org/wiki/%D8%B4%D9%87%D8%B1%D8%B3%D8%AA%D8%A7%D9%86_%D9%86%D8%A7%DB%8C%DB%8C%D9%86"/>
    <hyperlink ref="E76" r:id="rId479" tooltip="شهرستان نجف‌آباد" display="https://fa.wikipedia.org/wiki/%D8%B4%D9%87%D8%B1%D8%B3%D8%AA%D8%A7%D9%86_%D9%86%D8%AC%D9%81%E2%80%8C%D8%A2%D8%A8%D8%A7%D8%AF"/>
    <hyperlink ref="E77" r:id="rId480" tooltip="شهرستان نطنز" display="https://fa.wikipedia.org/wiki/%D8%B4%D9%87%D8%B1%D8%B3%D8%AA%D8%A7%D9%86_%D9%86%D8%B7%D9%86%D8%B2"/>
    <hyperlink ref="E80" r:id="rId481" tooltip="شهرستان ساوجبلاغ" display="https://fa.wikipedia.org/wiki/%D8%B4%D9%87%D8%B1%D8%B3%D8%AA%D8%A7%D9%86_%D8%B3%D8%A7%D9%88%D8%AC%D8%A8%D9%84%D8%A7%D8%BA"/>
    <hyperlink ref="E81" r:id="rId482" tooltip="شهرستان طالقان" display="https://fa.wikipedia.org/wiki/%D8%B4%D9%87%D8%B1%D8%B3%D8%AA%D8%A7%D9%86_%D8%B7%D8%A7%D9%84%D9%82%D8%A7%D9%86"/>
    <hyperlink ref="E79" r:id="rId483" tooltip="شهرستان اشتهارد" display="https://fa.wikipedia.org/wiki/%D8%B4%D9%87%D8%B1%D8%B3%D8%AA%D8%A7%D9%86_%D8%A7%D8%B4%D8%AA%D9%87%D8%A7%D8%B1%D8%AF"/>
    <hyperlink ref="E83" r:id="rId484" tooltip="شهرستان کرج" display="https://fa.wikipedia.org/wiki/%D8%B4%D9%87%D8%B1%D8%B3%D8%AA%D8%A7%D9%86_%DA%A9%D8%B1%D8%AC"/>
    <hyperlink ref="E84" r:id="rId485" tooltip="شهرستان نظرآباد" display="https://fa.wikipedia.org/wiki/%D8%B4%D9%87%D8%B1%D8%B3%D8%AA%D8%A7%D9%86_%D9%86%D8%B8%D8%B1%D8%A2%D8%A8%D8%A7%D8%AF"/>
    <hyperlink ref="E86" r:id="rId486" tooltip="شهرستان آبدانان" display="https://fa.wikipedia.org/wiki/%D8%B4%D9%87%D8%B1%D8%B3%D8%AA%D8%A7%D9%86_%D8%A2%D8%A8%D8%AF%D8%A7%D9%86%D8%A7%D9%86"/>
    <hyperlink ref="E87" r:id="rId487" tooltip="شهرستان ایلام" display="https://fa.wikipedia.org/wiki/%D8%B4%D9%87%D8%B1%D8%B3%D8%AA%D8%A7%D9%86_%D8%A7%DB%8C%D9%84%D8%A7%D9%85"/>
    <hyperlink ref="E88" r:id="rId488" tooltip="شهرستان ایوان" display="https://fa.wikipedia.org/wiki/%D8%B4%D9%87%D8%B1%D8%B3%D8%AA%D8%A7%D9%86_%D8%A7%DB%8C%D9%88%D8%A7%D9%86"/>
    <hyperlink ref="E90" r:id="rId489" tooltip="شهرستان دره‌شهر" display="https://fa.wikipedia.org/wiki/%D8%B4%D9%87%D8%B1%D8%B3%D8%AA%D8%A7%D9%86_%D8%AF%D8%B1%D9%87%E2%80%8C%D8%B4%D9%87%D8%B1"/>
    <hyperlink ref="E91" r:id="rId490" tooltip="شهرستان دهلران" display="https://fa.wikipedia.org/wiki/%D8%B4%D9%87%D8%B1%D8%B3%D8%AA%D8%A7%D9%86_%D8%AF%D9%87%D9%84%D8%B1%D8%A7%D9%86"/>
    <hyperlink ref="E92" r:id="rId491" tooltip="شهرستان سیروان" display="https://fa.wikipedia.org/wiki/%D8%B4%D9%87%D8%B1%D8%B3%D8%AA%D8%A7%D9%86_%D8%B3%DB%8C%D8%B1%D9%88%D8%A7%D9%86"/>
    <hyperlink ref="E93" r:id="rId492" tooltip="شهرستان شیروان وچرداول (صفحه وجود ندارد)" display="https://fa.wikipedia.org/w/index.php?title=%D8%B4%D9%87%D8%B1%D8%B3%D8%AA%D8%A7%D9%86_%D8%B4%DB%8C%D8%B1%D9%88%D8%A7%D9%86_%D9%88%DA%86%D8%B1%D8%AF%D8%A7%D9%88%D9%84&amp;action=edit&amp;redlink=1"/>
    <hyperlink ref="E94" r:id="rId493" tooltip="شهرستان ملکشاهی" display="https://fa.wikipedia.org/wiki/%D8%B4%D9%87%D8%B1%D8%B3%D8%AA%D8%A7%D9%86_%D9%85%D9%84%DA%A9%D8%B4%D8%A7%D9%87%DB%8C"/>
    <hyperlink ref="E95" r:id="rId494" tooltip="شهرستان مهران" display="https://fa.wikipedia.org/wiki/%D8%B4%D9%87%D8%B1%D8%B3%D8%AA%D8%A7%D9%86_%D9%85%D9%87%D8%B1%D8%A7%D9%86"/>
    <hyperlink ref="E97" r:id="rId495" tooltip="شهرستان بوشهر" display="https://fa.wikipedia.org/wiki/%D8%B4%D9%87%D8%B1%D8%B3%D8%AA%D8%A7%D9%86_%D8%A8%D9%88%D8%B4%D9%87%D8%B1"/>
    <hyperlink ref="E98" r:id="rId496" tooltip="شهرستان تنگستان" display="https://fa.wikipedia.org/wiki/%D8%B4%D9%87%D8%B1%D8%B3%D8%AA%D8%A7%D9%86_%D8%AA%D9%86%DA%AF%D8%B3%D8%AA%D8%A7%D9%86"/>
    <hyperlink ref="E99" r:id="rId497" tooltip="شهرستان جم" display="https://fa.wikipedia.org/wiki/%D8%B4%D9%87%D8%B1%D8%B3%D8%AA%D8%A7%D9%86_%D8%AC%D9%85"/>
    <hyperlink ref="E100" r:id="rId498" tooltip="شهرستان دشتستان" display="https://fa.wikipedia.org/wiki/%D8%B4%D9%87%D8%B1%D8%B3%D8%AA%D8%A7%D9%86_%D8%AF%D8%B4%D8%AA%D8%B3%D8%AA%D8%A7%D9%86"/>
    <hyperlink ref="E101" r:id="rId499" tooltip="شهرستان دشتی" display="https://fa.wikipedia.org/wiki/%D8%B4%D9%87%D8%B1%D8%B3%D8%AA%D8%A7%D9%86_%D8%AF%D8%B4%D8%AA%DB%8C"/>
    <hyperlink ref="E102" r:id="rId500" tooltip="شهرستان دیر" display="https://fa.wikipedia.org/wiki/%D8%B4%D9%87%D8%B1%D8%B3%D8%AA%D8%A7%D9%86_%D8%AF%DB%8C%D8%B1"/>
    <hyperlink ref="E103" r:id="rId501" tooltip="شهرستان دیلم" display="https://fa.wikipedia.org/wiki/%D8%B4%D9%87%D8%B1%D8%B3%D8%AA%D8%A7%D9%86_%D8%AF%DB%8C%D9%84%D9%85"/>
    <hyperlink ref="E104" r:id="rId502" tooltip="شهرستان عسلویه" display="https://fa.wikipedia.org/wiki/%D8%B4%D9%87%D8%B1%D8%B3%D8%AA%D8%A7%D9%86_%D8%B9%D8%B3%D9%84%D9%88%DB%8C%D9%87"/>
    <hyperlink ref="E105" r:id="rId503" tooltip="شهرستان کنگان" display="https://fa.wikipedia.org/wiki/%D8%B4%D9%87%D8%B1%D8%B3%D8%AA%D8%A7%D9%86_%DA%A9%D9%86%DA%AF%D8%A7%D9%86"/>
    <hyperlink ref="E106" r:id="rId504" tooltip="شهرستان گناوه" display="https://fa.wikipedia.org/wiki/%D8%B4%D9%87%D8%B1%D8%B3%D8%AA%D8%A7%D9%86_%DA%AF%D9%86%D8%A7%D9%88%D9%87"/>
    <hyperlink ref="E108" r:id="rId505" tooltip="شهرستان اسلامشهر" display="https://fa.wikipedia.org/wiki/%D8%B4%D9%87%D8%B1%D8%B3%D8%AA%D8%A7%D9%86_%D8%A7%D8%B3%D9%84%D8%A7%D9%85%D8%B4%D9%87%D8%B1"/>
    <hyperlink ref="E109" r:id="rId506" tooltip="شهرستان بهارستان" display="https://fa.wikipedia.org/wiki/%D8%B4%D9%87%D8%B1%D8%B3%D8%AA%D8%A7%D9%86_%D8%A8%D9%87%D8%A7%D8%B1%D8%B3%D8%AA%D8%A7%D9%86"/>
    <hyperlink ref="E110" r:id="rId507" tooltip="شهرستان پاکدشت" display="https://fa.wikipedia.org/wiki/%D8%B4%D9%87%D8%B1%D8%B3%D8%AA%D8%A7%D9%86_%D9%BE%D8%A7%DA%A9%D8%AF%D8%B4%D8%AA"/>
    <hyperlink ref="E111" r:id="rId508" tooltip="شهرستان پردیس" display="https://fa.wikipedia.org/wiki/%D8%B4%D9%87%D8%B1%D8%B3%D8%AA%D8%A7%D9%86_%D9%BE%D8%B1%D8%AF%DB%8C%D8%B3"/>
    <hyperlink ref="E112" r:id="rId509" tooltip="شهرستان پیشوا" display="https://fa.wikipedia.org/wiki/%D8%B4%D9%87%D8%B1%D8%B3%D8%AA%D8%A7%D9%86_%D9%BE%DB%8C%D8%B4%D9%88%D8%A7"/>
    <hyperlink ref="E113" r:id="rId510" tooltip="شهرستان تهران" display="https://fa.wikipedia.org/wiki/%D8%B4%D9%87%D8%B1%D8%B3%D8%AA%D8%A7%D9%86_%D8%AA%D9%87%D8%B1%D8%A7%D9%86"/>
    <hyperlink ref="E114" r:id="rId511" tooltip="شهرستان دماوند" display="https://fa.wikipedia.org/wiki/%D8%B4%D9%87%D8%B1%D8%B3%D8%AA%D8%A7%D9%86_%D8%AF%D9%85%D8%A7%D9%88%D9%86%D8%AF"/>
    <hyperlink ref="E115" r:id="rId512" tooltip="شهرستان رباط کریم" display="https://fa.wikipedia.org/wiki/%D8%B4%D9%87%D8%B1%D8%B3%D8%AA%D8%A7%D9%86_%D8%B1%D8%A8%D8%A7%D8%B7_%DA%A9%D8%B1%DB%8C%D9%85"/>
    <hyperlink ref="E116" r:id="rId513" tooltip="شهرستان ری" display="https://fa.wikipedia.org/wiki/%D8%B4%D9%87%D8%B1%D8%B3%D8%AA%D8%A7%D9%86_%D8%B1%DB%8C"/>
    <hyperlink ref="E117" r:id="rId514" tooltip="شهرستان شمیرانات" display="https://fa.wikipedia.org/wiki/%D8%B4%D9%87%D8%B1%D8%B3%D8%AA%D8%A7%D9%86_%D8%B4%D9%85%DB%8C%D8%B1%D8%A7%D9%86%D8%A7%D8%AA"/>
    <hyperlink ref="E118" r:id="rId515" tooltip="شهرستان شهریار" display="https://fa.wikipedia.org/wiki/%D8%B4%D9%87%D8%B1%D8%B3%D8%AA%D8%A7%D9%86_%D8%B4%D9%87%D8%B1%DB%8C%D8%A7%D8%B1"/>
    <hyperlink ref="E119" r:id="rId516" tooltip="شهرستان فیروزکوه" display="https://fa.wikipedia.org/wiki/%D8%B4%D9%87%D8%B1%D8%B3%D8%AA%D8%A7%D9%86_%D9%81%DB%8C%D8%B1%D9%88%D8%B2%DA%A9%D9%88%D9%87"/>
    <hyperlink ref="E120" r:id="rId517" tooltip="شهرستان قدس" display="https://fa.wikipedia.org/wiki/%D8%B4%D9%87%D8%B1%D8%B3%D8%AA%D8%A7%D9%86_%D9%82%D8%AF%D8%B3"/>
    <hyperlink ref="E121" r:id="rId518" tooltip="شهرستان قرچک" display="https://fa.wikipedia.org/wiki/%D8%B4%D9%87%D8%B1%D8%B3%D8%AA%D8%A7%D9%86_%D9%82%D8%B1%DA%86%DA%A9"/>
    <hyperlink ref="E122" r:id="rId519" tooltip="شهرستان ملارد" display="https://fa.wikipedia.org/wiki/%D8%B4%D9%87%D8%B1%D8%B3%D8%AA%D8%A7%D9%86_%D9%85%D9%84%D8%A7%D8%B1%D8%AF"/>
    <hyperlink ref="E123" r:id="rId520" tooltip="شهرستان ورامین" display="https://fa.wikipedia.org/wiki/%D8%B4%D9%87%D8%B1%D8%B3%D8%AA%D8%A7%D9%86_%D9%88%D8%B1%D8%A7%D9%85%DB%8C%D9%86"/>
    <hyperlink ref="E125" r:id="rId521" tooltip="شهرستان اردل" display="https://fa.wikipedia.org/wiki/%D8%B4%D9%87%D8%B1%D8%B3%D8%AA%D8%A7%D9%86_%D8%A7%D8%B1%D8%AF%D9%84"/>
    <hyperlink ref="E126" r:id="rId522" tooltip="شهرستان بروجن" display="https://fa.wikipedia.org/wiki/%D8%B4%D9%87%D8%B1%D8%B3%D8%AA%D8%A7%D9%86_%D8%A8%D8%B1%D9%88%D8%AC%D9%86"/>
    <hyperlink ref="E127" r:id="rId523" tooltip="شهرستان بن" display="https://fa.wikipedia.org/wiki/%D8%B4%D9%87%D8%B1%D8%B3%D8%AA%D8%A7%D9%86_%D8%A8%D9%86"/>
    <hyperlink ref="E128" r:id="rId524" tooltip="شهرستان سامان" display="https://fa.wikipedia.org/wiki/%D8%B4%D9%87%D8%B1%D8%B3%D8%AA%D8%A7%D9%86_%D8%B3%D8%A7%D9%85%D8%A7%D9%86"/>
    <hyperlink ref="E129" r:id="rId525" tooltip="شهرستان شهرکرد" display="https://fa.wikipedia.org/wiki/%D8%B4%D9%87%D8%B1%D8%B3%D8%AA%D8%A7%D9%86_%D8%B4%D9%87%D8%B1%DA%A9%D8%B1%D8%AF"/>
    <hyperlink ref="E130" r:id="rId526" tooltip="شهرستان فارسان" display="https://fa.wikipedia.org/wiki/%D8%B4%D9%87%D8%B1%D8%B3%D8%AA%D8%A7%D9%86_%D9%81%D8%A7%D8%B1%D8%B3%D8%A7%D9%86"/>
    <hyperlink ref="E131" r:id="rId527" tooltip="شهرستان کوهرنگ" display="https://fa.wikipedia.org/wiki/%D8%B4%D9%87%D8%B1%D8%B3%D8%AA%D8%A7%D9%86_%DA%A9%D9%88%D9%87%D8%B1%D9%86%DA%AF"/>
    <hyperlink ref="E132" r:id="rId528" tooltip="شهرستان کیار" display="https://fa.wikipedia.org/wiki/%D8%B4%D9%87%D8%B1%D8%B3%D8%AA%D8%A7%D9%86_%DA%A9%DB%8C%D8%A7%D8%B1"/>
    <hyperlink ref="E133" r:id="rId529" tooltip="شهرستان لردگان" display="https://fa.wikipedia.org/wiki/%D8%B4%D9%87%D8%B1%D8%B3%D8%AA%D8%A7%D9%86_%D9%84%D8%B1%D8%AF%DA%AF%D8%A7%D9%86"/>
    <hyperlink ref="E135" r:id="rId530" tooltip="شهرستان بشرویه" display="https://fa.wikipedia.org/wiki/%D8%B4%D9%87%D8%B1%D8%B3%D8%AA%D8%A7%D9%86_%D8%A8%D8%B4%D8%B1%D9%88%DB%8C%D9%87"/>
    <hyperlink ref="E136" r:id="rId531" tooltip="شهرستان بیرجند" display="https://fa.wikipedia.org/wiki/%D8%B4%D9%87%D8%B1%D8%B3%D8%AA%D8%A7%D9%86_%D8%A8%DB%8C%D8%B1%D8%AC%D9%86%D8%AF"/>
    <hyperlink ref="E137" r:id="rId532" tooltip="شهرستان خوسف" display="https://fa.wikipedia.org/wiki/%D8%B4%D9%87%D8%B1%D8%B3%D8%AA%D8%A7%D9%86_%D8%AE%D9%88%D8%B3%D9%81"/>
    <hyperlink ref="E138" r:id="rId533" tooltip="شهرستان درمیان" display="https://fa.wikipedia.org/wiki/%D8%B4%D9%87%D8%B1%D8%B3%D8%AA%D8%A7%D9%86_%D8%AF%D8%B1%D9%85%DB%8C%D8%A7%D9%86"/>
    <hyperlink ref="E139" r:id="rId534" tooltip="شهرستان زیرکوه" display="https://fa.wikipedia.org/wiki/%D8%B4%D9%87%D8%B1%D8%B3%D8%AA%D8%A7%D9%86_%D8%B2%DB%8C%D8%B1%DA%A9%D9%88%D9%87"/>
    <hyperlink ref="E140" r:id="rId535" tooltip="شهرستان سرایان" display="https://fa.wikipedia.org/wiki/%D8%B4%D9%87%D8%B1%D8%B3%D8%AA%D8%A7%D9%86_%D8%B3%D8%B1%D8%A7%DB%8C%D8%A7%D9%86"/>
    <hyperlink ref="E141" r:id="rId536" tooltip="شهرستان سربیشه" display="https://fa.wikipedia.org/wiki/%D8%B4%D9%87%D8%B1%D8%B3%D8%AA%D8%A7%D9%86_%D8%B3%D8%B1%D8%A8%DB%8C%D8%B4%D9%87"/>
    <hyperlink ref="E142" r:id="rId537" tooltip="شهرستان طبس" display="https://fa.wikipedia.org/wiki/%D8%B4%D9%87%D8%B1%D8%B3%D8%AA%D8%A7%D9%86_%D8%B7%D8%A8%D8%B3"/>
    <hyperlink ref="E143" r:id="rId538" tooltip="شهرستان فردوس" display="https://fa.wikipedia.org/wiki/%D8%B4%D9%87%D8%B1%D8%B3%D8%AA%D8%A7%D9%86_%D9%81%D8%B1%D8%AF%D9%88%D8%B3"/>
    <hyperlink ref="E144" r:id="rId539" tooltip="شهرستان قائنات" display="https://fa.wikipedia.org/wiki/%D8%B4%D9%87%D8%B1%D8%B3%D8%AA%D8%A7%D9%86_%D9%82%D8%A7%D8%A6%D9%86%D8%A7%D8%AA"/>
    <hyperlink ref="E145" r:id="rId540" tooltip="شهرستان نهبندان" display="https://fa.wikipedia.org/wiki/%D8%B4%D9%87%D8%B1%D8%B3%D8%AA%D8%A7%D9%86_%D9%86%D9%87%D8%A8%D9%86%D8%AF%D8%A7%D9%86"/>
    <hyperlink ref="E147" r:id="rId541" tooltip="شهرستان باخرز" display="https://fa.wikipedia.org/wiki/%D8%B4%D9%87%D8%B1%D8%B3%D8%AA%D8%A7%D9%86_%D8%A8%D8%A7%D8%AE%D8%B1%D8%B2"/>
    <hyperlink ref="E148" r:id="rId542" tooltip="شهرستان بجستان" display="https://fa.wikipedia.org/wiki/%D8%B4%D9%87%D8%B1%D8%B3%D8%AA%D8%A7%D9%86_%D8%A8%D8%AC%D8%B3%D8%AA%D8%A7%D9%86"/>
    <hyperlink ref="E149" r:id="rId543" tooltip="شهرستان بردسکن" display="https://fa.wikipedia.org/wiki/%D8%B4%D9%87%D8%B1%D8%B3%D8%AA%D8%A7%D9%86_%D8%A8%D8%B1%D8%AF%D8%B3%DA%A9%D9%86"/>
    <hyperlink ref="E150" r:id="rId544" tooltip="شهرستان بینالود" display="https://fa.wikipedia.org/wiki/%D8%B4%D9%87%D8%B1%D8%B3%D8%AA%D8%A7%D9%86_%D8%A8%DB%8C%D9%86%D8%A7%D9%84%D9%88%D8%AF"/>
    <hyperlink ref="E151" r:id="rId545" tooltip="شهرستان تایباد" display="https://fa.wikipedia.org/wiki/%D8%B4%D9%87%D8%B1%D8%B3%D8%AA%D8%A7%D9%86_%D8%AA%D8%A7%DB%8C%D8%A8%D8%A7%D8%AF"/>
    <hyperlink ref="E167" r:id="rId546" tooltip="شهرستان تخت جلگه" display="https://fa.wikipedia.org/wiki/%D8%B4%D9%87%D8%B1%D8%B3%D8%AA%D8%A7%D9%86_%D8%AA%D8%AE%D8%AA_%D8%AC%D9%84%DA%AF%D9%87"/>
    <hyperlink ref="E152" r:id="rId547" tooltip="شهرستان تربت جام" display="https://fa.wikipedia.org/wiki/%D8%B4%D9%87%D8%B1%D8%B3%D8%AA%D8%A7%D9%86_%D8%AA%D8%B1%D8%A8%D8%AA_%D8%AC%D8%A7%D9%85"/>
    <hyperlink ref="E153" r:id="rId548" tooltip="شهرستان تربت حیدریه" display="https://fa.wikipedia.org/wiki/%D8%B4%D9%87%D8%B1%D8%B3%D8%AA%D8%A7%D9%86_%D8%AA%D8%B1%D8%A8%D8%AA_%D8%AD%DB%8C%D8%AF%D8%B1%DB%8C%D9%87"/>
    <hyperlink ref="E154" r:id="rId549" tooltip="شهرستان جغتای" display="https://fa.wikipedia.org/wiki/%D8%B4%D9%87%D8%B1%D8%B3%D8%AA%D8%A7%D9%86_%D8%AC%D8%BA%D8%AA%D8%A7%DB%8C"/>
    <hyperlink ref="E155" r:id="rId550" tooltip="شهرستان جوین" display="https://fa.wikipedia.org/wiki/%D8%B4%D9%87%D8%B1%D8%B3%D8%AA%D8%A7%D9%86_%D8%AC%D9%88%DB%8C%D9%86"/>
    <hyperlink ref="E156" r:id="rId551" tooltip="شهرستان چناران" display="https://fa.wikipedia.org/wiki/%D8%B4%D9%87%D8%B1%D8%B3%D8%AA%D8%A7%D9%86_%DA%86%D9%86%D8%A7%D8%B1%D8%A7%D9%86"/>
    <hyperlink ref="E157" r:id="rId552" tooltip="شهرستان خلیل‌آباد" display="https://fa.wikipedia.org/wiki/%D8%B4%D9%87%D8%B1%D8%B3%D8%AA%D8%A7%D9%86_%D8%AE%D9%84%DB%8C%D9%84%E2%80%8C%D8%A2%D8%A8%D8%A7%D8%AF"/>
    <hyperlink ref="E158" r:id="rId553" tooltip="شهرستان خواف" display="https://fa.wikipedia.org/wiki/%D8%B4%D9%87%D8%B1%D8%B3%D8%AA%D8%A7%D9%86_%D8%AE%D9%88%D8%A7%D9%81"/>
    <hyperlink ref="E159" r:id="rId554" tooltip="شهرستان خوشاب" display="https://fa.wikipedia.org/wiki/%D8%B4%D9%87%D8%B1%D8%B3%D8%AA%D8%A7%D9%86_%D8%AE%D9%88%D8%B4%D8%A7%D8%A8"/>
    <hyperlink ref="E160" r:id="rId555" tooltip="شهرستان داورزن" display="https://fa.wikipedia.org/wiki/%D8%B4%D9%87%D8%B1%D8%B3%D8%AA%D8%A7%D9%86_%D8%AF%D8%A7%D9%88%D8%B1%D8%B2%D9%86"/>
    <hyperlink ref="E161" r:id="rId556" tooltip="شهرستان درگز" display="https://fa.wikipedia.org/wiki/%D8%B4%D9%87%D8%B1%D8%B3%D8%AA%D8%A7%D9%86_%D8%AF%D8%B1%DA%AF%D8%B2"/>
    <hyperlink ref="E162" r:id="rId557" tooltip="شهرستان رشتخوار" display="https://fa.wikipedia.org/wiki/%D8%B4%D9%87%D8%B1%D8%B3%D8%AA%D8%A7%D9%86_%D8%B1%D8%B4%D8%AA%D8%AE%D9%88%D8%A7%D8%B1"/>
    <hyperlink ref="E163" r:id="rId558" tooltip="شهرستان زاوه" display="https://fa.wikipedia.org/wiki/%D8%B4%D9%87%D8%B1%D8%B3%D8%AA%D8%A7%D9%86_%D8%B2%D8%A7%D9%88%D9%87"/>
    <hyperlink ref="E164" r:id="rId559" tooltip="شهرستان سبزوار" display="https://fa.wikipedia.org/wiki/%D8%B4%D9%87%D8%B1%D8%B3%D8%AA%D8%A7%D9%86_%D8%B3%D8%A8%D8%B2%D9%88%D8%A7%D8%B1"/>
    <hyperlink ref="E165" r:id="rId560" tooltip="شهرستان سرخس" display="https://fa.wikipedia.org/wiki/%D8%B4%D9%87%D8%B1%D8%B3%D8%AA%D8%A7%D9%86_%D8%B3%D8%B1%D8%AE%D8%B3"/>
    <hyperlink ref="E166" r:id="rId561" tooltip="شهرستان فریمان" display="https://fa.wikipedia.org/wiki/%D8%B4%D9%87%D8%B1%D8%B3%D8%AA%D8%A7%D9%86_%D9%81%D8%B1%DB%8C%D9%85%D8%A7%D9%86"/>
    <hyperlink ref="E168" r:id="rId562" tooltip="شهرستان قوچان" display="https://fa.wikipedia.org/wiki/%D8%B4%D9%87%D8%B1%D8%B3%D8%AA%D8%A7%D9%86_%D9%82%D9%88%DA%86%D8%A7%D9%86"/>
    <hyperlink ref="E169" r:id="rId563" tooltip="شهرستان کاشمر" display="https://fa.wikipedia.org/wiki/%D8%B4%D9%87%D8%B1%D8%B3%D8%AA%D8%A7%D9%86_%DA%A9%D8%A7%D8%B4%D9%85%D8%B1"/>
    <hyperlink ref="E170" r:id="rId564" tooltip="شهرستان کلات" display="https://fa.wikipedia.org/wiki/%D8%B4%D9%87%D8%B1%D8%B3%D8%AA%D8%A7%D9%86_%DA%A9%D9%84%D8%A7%D8%AA"/>
    <hyperlink ref="E171" r:id="rId565" tooltip="شهرستان گناباد" display="https://fa.wikipedia.org/wiki/%D8%B4%D9%87%D8%B1%D8%B3%D8%AA%D8%A7%D9%86_%DA%AF%D9%86%D8%A7%D8%A8%D8%A7%D8%AF"/>
    <hyperlink ref="E172" r:id="rId566" tooltip="شهرستان مشهد" display="https://fa.wikipedia.org/wiki/%D8%B4%D9%87%D8%B1%D8%B3%D8%AA%D8%A7%D9%86_%D9%85%D8%B4%D9%87%D8%AF"/>
    <hyperlink ref="E173" r:id="rId567" tooltip="شهرستان مه ولات" display="https://fa.wikipedia.org/wiki/%D8%B4%D9%87%D8%B1%D8%B3%D8%AA%D8%A7%D9%86_%D9%85%D9%87_%D9%88%D9%84%D8%A7%D8%AA"/>
    <hyperlink ref="E174" r:id="rId568" tooltip="شهرستان نیشابور" display="https://fa.wikipedia.org/wiki/%D8%B4%D9%87%D8%B1%D8%B3%D8%AA%D8%A7%D9%86_%D9%86%DB%8C%D8%B4%D8%A7%D8%A8%D9%88%D8%B1"/>
    <hyperlink ref="E176" r:id="rId569" tooltip="شهرستان اسفراین" display="https://fa.wikipedia.org/wiki/%D8%B4%D9%87%D8%B1%D8%B3%D8%AA%D8%A7%D9%86_%D8%A7%D8%B3%D9%81%D8%B1%D8%A7%DB%8C%D9%86"/>
    <hyperlink ref="E177" r:id="rId570" tooltip="شهرستان بجنورد" display="https://fa.wikipedia.org/wiki/%D8%B4%D9%87%D8%B1%D8%B3%D8%AA%D8%A7%D9%86_%D8%A8%D8%AC%D9%86%D9%88%D8%B1%D8%AF"/>
    <hyperlink ref="E178" r:id="rId571" tooltip="شهرستان جاجرم" display="https://fa.wikipedia.org/wiki/%D8%B4%D9%87%D8%B1%D8%B3%D8%AA%D8%A7%D9%86_%D8%AC%D8%A7%D8%AC%D8%B1%D9%85"/>
    <hyperlink ref="E179" r:id="rId572" tooltip="شهرستان راز و جرگلان" display="https://fa.wikipedia.org/wiki/%D8%B4%D9%87%D8%B1%D8%B3%D8%AA%D8%A7%D9%86_%D8%B1%D8%A7%D8%B2_%D9%88_%D8%AC%D8%B1%DA%AF%D9%84%D8%A7%D9%86"/>
    <hyperlink ref="E180" r:id="rId573" tooltip="شهرستان شیروان" display="https://fa.wikipedia.org/wiki/%D8%B4%D9%87%D8%B1%D8%B3%D8%AA%D8%A7%D9%86_%D8%B4%DB%8C%D8%B1%D9%88%D8%A7%D9%86"/>
    <hyperlink ref="E181" r:id="rId574" tooltip="شهرستان فاروج" display="https://fa.wikipedia.org/wiki/%D8%B4%D9%87%D8%B1%D8%B3%D8%AA%D8%A7%D9%86_%D9%81%D8%A7%D8%B1%D9%88%D8%AC"/>
    <hyperlink ref="E182" r:id="rId575" tooltip="شهرستان گرمه" display="https://fa.wikipedia.org/wiki/%D8%B4%D9%87%D8%B1%D8%B3%D8%AA%D8%A7%D9%86_%DA%AF%D8%B1%D9%85%D9%87"/>
    <hyperlink ref="E183" r:id="rId576" tooltip="شهرستان مانه و سملقان" display="https://fa.wikipedia.org/wiki/%D8%B4%D9%87%D8%B1%D8%B3%D8%AA%D8%A7%D9%86_%D9%85%D8%A7%D9%86%D9%87_%D9%88_%D8%B3%D9%85%D9%84%D9%82%D8%A7%D9%86"/>
    <hyperlink ref="E185" r:id="rId577" tooltip="شهرستان آبادان" display="https://fa.wikipedia.org/wiki/%D8%B4%D9%87%D8%B1%D8%B3%D8%AA%D8%A7%D9%86_%D8%A2%D8%A8%D8%A7%D8%AF%D8%A7%D9%86"/>
    <hyperlink ref="E186" r:id="rId578" tooltip="شهرستان آغاجاری" display="https://fa.wikipedia.org/wiki/%D8%B4%D9%87%D8%B1%D8%B3%D8%AA%D8%A7%D9%86_%D8%A2%D8%BA%D8%A7%D8%AC%D8%A7%D8%B1%DB%8C"/>
    <hyperlink ref="E187" r:id="rId579" tooltip="شهرستان امیدیه" display="https://fa.wikipedia.org/wiki/%D8%B4%D9%87%D8%B1%D8%B3%D8%AA%D8%A7%D9%86_%D8%A7%D9%85%DB%8C%D8%AF%DB%8C%D9%87"/>
    <hyperlink ref="E188" r:id="rId580" tooltip="شهرستان اندیکا" display="https://fa.wikipedia.org/wiki/%D8%B4%D9%87%D8%B1%D8%B3%D8%AA%D8%A7%D9%86_%D8%A7%D9%86%D8%AF%DB%8C%DA%A9%D8%A7"/>
    <hyperlink ref="E189" r:id="rId581" tooltip="شهرستان اندیمشک" display="https://fa.wikipedia.org/wiki/%D8%B4%D9%87%D8%B1%D8%B3%D8%AA%D8%A7%D9%86_%D8%A7%D9%86%D8%AF%DB%8C%D9%85%D8%B4%DA%A9"/>
    <hyperlink ref="E190" r:id="rId582" tooltip="شهرستان اهواز" display="https://fa.wikipedia.org/wiki/%D8%B4%D9%87%D8%B1%D8%B3%D8%AA%D8%A7%D9%86_%D8%A7%D9%87%D9%88%D8%A7%D8%B2"/>
    <hyperlink ref="E191" r:id="rId583" tooltip="شهرستان ایذه" display="https://fa.wikipedia.org/wiki/%D8%B4%D9%87%D8%B1%D8%B3%D8%AA%D8%A7%D9%86_%D8%A7%DB%8C%D8%B0%D9%87"/>
    <hyperlink ref="E192" r:id="rId584" tooltip="شهرستان باغ ملک" display="https://fa.wikipedia.org/wiki/%D8%B4%D9%87%D8%B1%D8%B3%D8%AA%D8%A7%D9%86_%D8%A8%D8%A7%D8%BA_%D9%85%D9%84%DA%A9"/>
    <hyperlink ref="E193" r:id="rId585" tooltip="شهرستان باوی" display="https://fa.wikipedia.org/wiki/%D8%B4%D9%87%D8%B1%D8%B3%D8%AA%D8%A7%D9%86_%D8%A8%D8%A7%D9%88%DB%8C"/>
    <hyperlink ref="E207" r:id="rId586" tooltip="شهرستان بندر ماهشهر" display="https://fa.wikipedia.org/wiki/%D8%B4%D9%87%D8%B1%D8%B3%D8%AA%D8%A7%D9%86_%D8%A8%D9%86%D8%AF%D8%B1_%D9%85%D8%A7%D9%87%D8%B4%D9%87%D8%B1"/>
    <hyperlink ref="E194" r:id="rId587" tooltip="شهرستان بهبهان" display="https://fa.wikipedia.org/wiki/%D8%B4%D9%87%D8%B1%D8%B3%D8%AA%D8%A7%D9%86_%D8%A8%D9%87%D8%A8%D9%87%D8%A7%D9%86"/>
    <hyperlink ref="E195" r:id="rId588" tooltip="شهرستان حمیدیه" display="https://fa.wikipedia.org/wiki/%D8%B4%D9%87%D8%B1%D8%B3%D8%AA%D8%A7%D9%86_%D8%AD%D9%85%DB%8C%D8%AF%DB%8C%D9%87"/>
    <hyperlink ref="E196" r:id="rId589" tooltip="شهرستان خرمشهر" display="https://fa.wikipedia.org/wiki/%D8%B4%D9%87%D8%B1%D8%B3%D8%AA%D8%A7%D9%86_%D8%AE%D8%B1%D9%85%D8%B4%D9%87%D8%B1"/>
    <hyperlink ref="E197" r:id="rId590" tooltip="شهرستان دزفول" display="https://fa.wikipedia.org/wiki/%D8%B4%D9%87%D8%B1%D8%B3%D8%AA%D8%A7%D9%86_%D8%AF%D8%B2%D9%81%D9%88%D9%84"/>
    <hyperlink ref="E198" r:id="rId591" tooltip="شهرستان دشت آزادگان" display="https://fa.wikipedia.org/wiki/%D8%B4%D9%87%D8%B1%D8%B3%D8%AA%D8%A7%D9%86_%D8%AF%D8%B4%D8%AA_%D8%A2%D8%B2%D8%A7%D8%AF%DA%AF%D8%A7%D9%86"/>
    <hyperlink ref="E199" r:id="rId592" tooltip="شهرستان رامشیر" display="https://fa.wikipedia.org/wiki/%D8%B4%D9%87%D8%B1%D8%B3%D8%AA%D8%A7%D9%86_%D8%B1%D8%A7%D9%85%D8%B4%DB%8C%D8%B1"/>
    <hyperlink ref="E200" r:id="rId593" tooltip="شهرستان رامهرمز" display="https://fa.wikipedia.org/wiki/%D8%B4%D9%87%D8%B1%D8%B3%D8%AA%D8%A7%D9%86_%D8%B1%D8%A7%D9%85%D9%87%D8%B1%D9%85%D8%B2"/>
    <hyperlink ref="E201" r:id="rId594" tooltip="شهرستان شادگان" display="https://fa.wikipedia.org/wiki/%D8%B4%D9%87%D8%B1%D8%B3%D8%AA%D8%A7%D9%86_%D8%B4%D8%A7%D8%AF%DA%AF%D8%A7%D9%86"/>
    <hyperlink ref="E202" r:id="rId595" tooltip="شهرستان شوش" display="https://fa.wikipedia.org/wiki/%D8%B4%D9%87%D8%B1%D8%B3%D8%AA%D8%A7%D9%86_%D8%B4%D9%88%D8%B4"/>
    <hyperlink ref="E203" r:id="rId596" tooltip="شهرستان شوشتر" display="https://fa.wikipedia.org/wiki/%D8%B4%D9%87%D8%B1%D8%B3%D8%AA%D8%A7%D9%86_%D8%B4%D9%88%D8%B4%D8%AA%D8%B1"/>
    <hyperlink ref="E204" r:id="rId597" tooltip="شهرستان کارون" display="https://fa.wikipedia.org/wiki/%D8%B4%D9%87%D8%B1%D8%B3%D8%AA%D8%A7%D9%86_%DA%A9%D8%A7%D8%B1%D9%88%D9%86"/>
    <hyperlink ref="E205" r:id="rId598" tooltip="شهرستان گتوند" display="https://fa.wikipedia.org/wiki/%D8%B4%D9%87%D8%B1%D8%B3%D8%AA%D8%A7%D9%86_%DA%AF%D8%AA%D9%88%D9%86%D8%AF"/>
    <hyperlink ref="E206" r:id="rId599" tooltip="شهرستان لالی" display="https://fa.wikipedia.org/wiki/%D8%B4%D9%87%D8%B1%D8%B3%D8%AA%D8%A7%D9%86_%D9%84%D8%A7%D9%84%DB%8C"/>
    <hyperlink ref="E208" r:id="rId600" tooltip="شهرستان مسجد سلیمان" display="https://fa.wikipedia.org/wiki/%D8%B4%D9%87%D8%B1%D8%B3%D8%AA%D8%A7%D9%86_%D9%85%D8%B3%D8%AC%D8%AF_%D8%B3%D9%84%DB%8C%D9%85%D8%A7%D9%86"/>
    <hyperlink ref="E209" r:id="rId601" tooltip="شهرستان هفتگل" display="https://fa.wikipedia.org/wiki/%D8%B4%D9%87%D8%B1%D8%B3%D8%AA%D8%A7%D9%86_%D9%87%D9%81%D8%AA%DA%AF%D9%84"/>
    <hyperlink ref="E210" r:id="rId602" tooltip="شهرستان هندیجان" display="https://fa.wikipedia.org/wiki/%D8%B4%D9%87%D8%B1%D8%B3%D8%AA%D8%A7%D9%86_%D9%87%D9%86%D8%AF%DB%8C%D8%AC%D8%A7%D9%86"/>
    <hyperlink ref="E211" r:id="rId603" tooltip="شهرستان هویزه" display="https://fa.wikipedia.org/wiki/%D8%B4%D9%87%D8%B1%D8%B3%D8%AA%D8%A7%D9%86_%D9%87%D9%88%DB%8C%D8%B2%D9%87"/>
    <hyperlink ref="E213" r:id="rId604" tooltip="شهرستان ابهر" display="https://fa.wikipedia.org/wiki/%D8%B4%D9%87%D8%B1%D8%B3%D8%AA%D8%A7%D9%86_%D8%A7%D8%A8%D9%87%D8%B1"/>
    <hyperlink ref="E214" r:id="rId605" tooltip="شهرستان ایجرود" display="https://fa.wikipedia.org/wiki/%D8%B4%D9%87%D8%B1%D8%B3%D8%AA%D8%A7%D9%86_%D8%A7%DB%8C%D8%AC%D8%B1%D9%88%D8%AF"/>
    <hyperlink ref="E215" r:id="rId606" tooltip="شهرستان خدابنده" display="https://fa.wikipedia.org/wiki/%D8%B4%D9%87%D8%B1%D8%B3%D8%AA%D8%A7%D9%86_%D8%AE%D8%AF%D8%A7%D8%A8%D9%86%D8%AF%D9%87"/>
    <hyperlink ref="E216" r:id="rId607" tooltip="شهرستان خرمدره" display="https://fa.wikipedia.org/wiki/%D8%B4%D9%87%D8%B1%D8%B3%D8%AA%D8%A7%D9%86_%D8%AE%D8%B1%D9%85%D8%AF%D8%B1%D9%87"/>
    <hyperlink ref="E217" r:id="rId608" tooltip="شهرستان زنجان" display="https://fa.wikipedia.org/wiki/%D8%B4%D9%87%D8%B1%D8%B3%D8%AA%D8%A7%D9%86_%D8%B2%D9%86%D8%AC%D8%A7%D9%86"/>
    <hyperlink ref="E219" r:id="rId609" tooltip="شهرستان طارم" display="https://fa.wikipedia.org/wiki/%D8%B4%D9%87%D8%B1%D8%B3%D8%AA%D8%A7%D9%86_%D8%B7%D8%A7%D8%B1%D9%85"/>
    <hyperlink ref="E220" r:id="rId610" tooltip="شهرستان ماه نشان" display="https://fa.wikipedia.org/wiki/%D8%B4%D9%87%D8%B1%D8%B3%D8%AA%D8%A7%D9%86_%D9%85%D8%A7%D9%87_%D9%86%D8%B4%D8%A7%D9%86"/>
    <hyperlink ref="E222" r:id="rId611" tooltip="شهرستان آرادان" display="https://fa.wikipedia.org/wiki/%D8%B4%D9%87%D8%B1%D8%B3%D8%AA%D8%A7%D9%86_%D8%A2%D8%B1%D8%A7%D8%AF%D8%A7%D9%86"/>
    <hyperlink ref="E223" r:id="rId612" tooltip="شهرستان دامغان" display="https://fa.wikipedia.org/wiki/%D8%B4%D9%87%D8%B1%D8%B3%D8%AA%D8%A7%D9%86_%D8%AF%D8%A7%D9%85%D8%BA%D8%A7%D9%86"/>
    <hyperlink ref="E224" r:id="rId613" tooltip="شهرستان سرخه" display="https://fa.wikipedia.org/wiki/%D8%B4%D9%87%D8%B1%D8%B3%D8%AA%D8%A7%D9%86_%D8%B3%D8%B1%D8%AE%D9%87"/>
    <hyperlink ref="E225" r:id="rId614" tooltip="شهرستان سمنان" display="https://fa.wikipedia.org/wiki/%D8%B4%D9%87%D8%B1%D8%B3%D8%AA%D8%A7%D9%86_%D8%B3%D9%85%D9%86%D8%A7%D9%86"/>
    <hyperlink ref="E226" r:id="rId615" tooltip="شهرستان شاهرود" display="https://fa.wikipedia.org/wiki/%D8%B4%D9%87%D8%B1%D8%B3%D8%AA%D8%A7%D9%86_%D8%B4%D8%A7%D9%87%D8%B1%D9%88%D8%AF"/>
    <hyperlink ref="E227" r:id="rId616" tooltip="شهرستان گرمسار" display="https://fa.wikipedia.org/wiki/%D8%B4%D9%87%D8%B1%D8%B3%D8%AA%D8%A7%D9%86_%DA%AF%D8%B1%D9%85%D8%B3%D8%A7%D8%B1"/>
    <hyperlink ref="E228" r:id="rId617" tooltip="شهرستان مهدی شهر" display="https://fa.wikipedia.org/wiki/%D8%B4%D9%87%D8%B1%D8%B3%D8%AA%D8%A7%D9%86_%D9%85%D9%87%D8%AF%DB%8C_%D8%B4%D9%87%D8%B1"/>
    <hyperlink ref="E229" r:id="rId618" tooltip="شهرستان میامی" display="https://fa.wikipedia.org/wiki/%D8%B4%D9%87%D8%B1%D8%B3%D8%AA%D8%A7%D9%86_%D9%85%DB%8C%D8%A7%D9%85%DB%8C"/>
    <hyperlink ref="E231" r:id="rId619" tooltip="شهرستان ایرانشهر" display="https://fa.wikipedia.org/wiki/%D8%B4%D9%87%D8%B1%D8%B3%D8%AA%D8%A7%D9%86_%D8%A7%DB%8C%D8%B1%D8%A7%D9%86%D8%B4%D9%87%D8%B1"/>
    <hyperlink ref="E232" r:id="rId620" tooltip="شهرستان چاه بهار" display="https://fa.wikipedia.org/wiki/%D8%B4%D9%87%D8%B1%D8%B3%D8%AA%D8%A7%D9%86_%DA%86%D8%A7%D9%87_%D8%A8%D9%87%D8%A7%D8%B1"/>
    <hyperlink ref="E233" r:id="rId621" tooltip="شهرستان خاش" display="https://fa.wikipedia.org/wiki/%D8%B4%D9%87%D8%B1%D8%B3%D8%AA%D8%A7%D9%86_%D8%AE%D8%A7%D8%B4"/>
    <hyperlink ref="E234" r:id="rId622" tooltip="شهرستان دلگان" display="https://fa.wikipedia.org/wiki/%D8%B4%D9%87%D8%B1%D8%B3%D8%AA%D8%A7%D9%86_%D8%AF%D9%84%DA%AF%D8%A7%D9%86"/>
    <hyperlink ref="E235" r:id="rId623" tooltip="شهرستان زابل" display="https://fa.wikipedia.org/wiki/%D8%B4%D9%87%D8%B1%D8%B3%D8%AA%D8%A7%D9%86_%D8%B2%D8%A7%D8%A8%D9%84"/>
    <hyperlink ref="E236" r:id="rId624" tooltip="شهرستان زاهدان" display="https://fa.wikipedia.org/wiki/%D8%B4%D9%87%D8%B1%D8%B3%D8%AA%D8%A7%D9%86_%D8%B2%D8%A7%D9%87%D8%AF%D8%A7%D9%86"/>
    <hyperlink ref="E237" r:id="rId625" tooltip="شهرستان زهک" display="https://fa.wikipedia.org/wiki/%D8%B4%D9%87%D8%B1%D8%B3%D8%AA%D8%A7%D9%86_%D8%B2%D9%87%DA%A9"/>
    <hyperlink ref="E238" r:id="rId626" tooltip="شهرستان سراوان" display="https://fa.wikipedia.org/wiki/%D8%B4%D9%87%D8%B1%D8%B3%D8%AA%D8%A7%D9%86_%D8%B3%D8%B1%D8%A7%D9%88%D8%A7%D9%86"/>
    <hyperlink ref="E239" r:id="rId627" tooltip="شهرستان سرباز" display="https://fa.wikipedia.org/wiki/%D8%B4%D9%87%D8%B1%D8%B3%D8%AA%D8%A7%D9%86_%D8%B3%D8%B1%D8%A8%D8%A7%D8%B2"/>
    <hyperlink ref="E240" r:id="rId628" tooltip="شهرستان سیب و سوران" display="https://fa.wikipedia.org/wiki/%D8%B4%D9%87%D8%B1%D8%B3%D8%AA%D8%A7%D9%86_%D8%B3%DB%8C%D8%A8_%D9%88_%D8%B3%D9%88%D8%B1%D8%A7%D9%86"/>
    <hyperlink ref="E242" r:id="rId629" tooltip="شهرستان قصرقند" display="https://fa.wikipedia.org/wiki/%D8%B4%D9%87%D8%B1%D8%B3%D8%AA%D8%A7%D9%86_%D9%82%D8%B5%D8%B1%D9%82%D9%86%D8%AF"/>
    <hyperlink ref="E243" r:id="rId630" tooltip="شهرستان کنارک" display="https://fa.wikipedia.org/wiki/%D8%B4%D9%87%D8%B1%D8%B3%D8%AA%D8%A7%D9%86_%DA%A9%D9%86%D8%A7%D8%B1%DA%A9"/>
    <hyperlink ref="E244" r:id="rId631" tooltip="شهرستان مهرستان" display="https://fa.wikipedia.org/wiki/%D8%B4%D9%87%D8%B1%D8%B3%D8%AA%D8%A7%D9%86_%D9%85%D9%87%D8%B1%D8%B3%D8%AA%D8%A7%D9%86"/>
    <hyperlink ref="E245" r:id="rId632" tooltip="شهرستان میرجاوه" display="https://fa.wikipedia.org/wiki/%D8%B4%D9%87%D8%B1%D8%B3%D8%AA%D8%A7%D9%86_%D9%85%DB%8C%D8%B1%D8%AC%D8%A7%D9%88%D9%87"/>
    <hyperlink ref="E246" r:id="rId633" tooltip="شهرستان نیک شهر" display="https://fa.wikipedia.org/wiki/%D8%B4%D9%87%D8%B1%D8%B3%D8%AA%D8%A7%D9%86_%D9%86%DB%8C%DA%A9_%D8%B4%D9%87%D8%B1"/>
    <hyperlink ref="E247" r:id="rId634" tooltip="شهرستان نیمروز" display="https://fa.wikipedia.org/wiki/%D8%B4%D9%87%D8%B1%D8%B3%D8%AA%D8%A7%D9%86_%D9%86%DB%8C%D9%85%D8%B1%D9%88%D8%B2"/>
    <hyperlink ref="E248" r:id="rId635" tooltip="شهرستان هامون" display="https://fa.wikipedia.org/wiki/%D8%B4%D9%87%D8%B1%D8%B3%D8%AA%D8%A7%D9%86_%D9%87%D8%A7%D9%85%D9%88%D9%86"/>
    <hyperlink ref="E249" r:id="rId636" tooltip="شهرستان هیرمند" display="https://fa.wikipedia.org/wiki/%D8%B4%D9%87%D8%B1%D8%B3%D8%AA%D8%A7%D9%86_%D9%87%DB%8C%D8%B1%D9%85%D9%86%D8%AF"/>
    <hyperlink ref="E251" r:id="rId637" tooltip="شهرستان آباده" display="https://fa.wikipedia.org/wiki/%D8%B4%D9%87%D8%B1%D8%B3%D8%AA%D8%A7%D9%86_%D8%A2%D8%A8%D8%A7%D8%AF%D9%87"/>
    <hyperlink ref="E252" r:id="rId638" tooltip="شهرستان ارسنجان" display="https://fa.wikipedia.org/wiki/%D8%B4%D9%87%D8%B1%D8%B3%D8%AA%D8%A7%D9%86_%D8%A7%D8%B1%D8%B3%D9%86%D8%AC%D8%A7%D9%86"/>
    <hyperlink ref="E253" r:id="rId639" tooltip="شهرستان استهبان" display="https://fa.wikipedia.org/wiki/%D8%B4%D9%87%D8%B1%D8%B3%D8%AA%D8%A7%D9%86_%D8%A7%D8%B3%D8%AA%D9%87%D8%A8%D8%A7%D9%86"/>
    <hyperlink ref="E254" r:id="rId640" tooltip="شهرستان اقلید" display="https://fa.wikipedia.org/wiki/%D8%B4%D9%87%D8%B1%D8%B3%D8%AA%D8%A7%D9%86_%D8%A7%D9%82%D9%84%DB%8C%D8%AF"/>
    <hyperlink ref="E255" r:id="rId641" tooltip="شهرستان بوانات" display="https://fa.wikipedia.org/wiki/%D8%B4%D9%87%D8%B1%D8%B3%D8%AA%D8%A7%D9%86_%D8%A8%D9%88%D8%A7%D9%86%D8%A7%D8%AA"/>
    <hyperlink ref="E256" r:id="rId642" tooltip="شهرستان پاسارگاد" display="https://fa.wikipedia.org/wiki/%D8%B4%D9%87%D8%B1%D8%B3%D8%AA%D8%A7%D9%86_%D9%BE%D8%A7%D8%B3%D8%A7%D8%B1%DA%AF%D8%A7%D8%AF"/>
    <hyperlink ref="E257" r:id="rId643" tooltip="شهرستان جهرم" display="https://fa.wikipedia.org/wiki/%D8%B4%D9%87%D8%B1%D8%B3%D8%AA%D8%A7%D9%86_%D8%AC%D9%87%D8%B1%D9%85"/>
    <hyperlink ref="E258" r:id="rId644" tooltip="شهرستان خرامه" display="https://fa.wikipedia.org/wiki/%D8%B4%D9%87%D8%B1%D8%B3%D8%AA%D8%A7%D9%86_%D8%AE%D8%B1%D8%A7%D9%85%D9%87"/>
    <hyperlink ref="E259" r:id="rId645" tooltip="شهرستان خرم بید" display="https://fa.wikipedia.org/wiki/%D8%B4%D9%87%D8%B1%D8%B3%D8%AA%D8%A7%D9%86_%D8%AE%D8%B1%D9%85_%D8%A8%DB%8C%D8%AF"/>
    <hyperlink ref="E260" r:id="rId646" tooltip="شهرستان خنج" display="https://fa.wikipedia.org/wiki/%D8%B4%D9%87%D8%B1%D8%B3%D8%AA%D8%A7%D9%86_%D8%AE%D9%86%D8%AC"/>
    <hyperlink ref="E261" r:id="rId647" tooltip="شهرستان داراب" display="https://fa.wikipedia.org/wiki/%D8%B4%D9%87%D8%B1%D8%B3%D8%AA%D8%A7%D9%86_%D8%AF%D8%A7%D8%B1%D8%A7%D8%A8"/>
    <hyperlink ref="E262" r:id="rId648" tooltip="شهرستان رستم" display="https://fa.wikipedia.org/wiki/%D8%B4%D9%87%D8%B1%D8%B3%D8%AA%D8%A7%D9%86_%D8%B1%D8%B3%D8%AA%D9%85"/>
    <hyperlink ref="E263" r:id="rId649" tooltip="شهرستان زرین دشت" display="https://fa.wikipedia.org/wiki/%D8%B4%D9%87%D8%B1%D8%B3%D8%AA%D8%A7%D9%86_%D8%B2%D8%B1%DB%8C%D9%86_%D8%AF%D8%B4%D8%AA"/>
    <hyperlink ref="E264" r:id="rId650" tooltip="شهرستان سپیدان" display="https://fa.wikipedia.org/wiki/%D8%B4%D9%87%D8%B1%D8%B3%D8%AA%D8%A7%D9%86_%D8%B3%D9%BE%DB%8C%D8%AF%D8%A7%D9%86"/>
    <hyperlink ref="E265" r:id="rId651" tooltip="شهرستان سروستان" display="https://fa.wikipedia.org/wiki/%D8%B4%D9%87%D8%B1%D8%B3%D8%AA%D8%A7%D9%86_%D8%B3%D8%B1%D9%88%D8%B3%D8%AA%D8%A7%D9%86"/>
    <hyperlink ref="E266" r:id="rId652" tooltip="شهرستان شیراز" display="https://fa.wikipedia.org/wiki/%D8%B4%D9%87%D8%B1%D8%B3%D8%AA%D8%A7%D9%86_%D8%B4%DB%8C%D8%B1%D8%A7%D8%B2"/>
    <hyperlink ref="E267" r:id="rId653" tooltip="شهرستان فراشبند" display="https://fa.wikipedia.org/wiki/%D8%B4%D9%87%D8%B1%D8%B3%D8%AA%D8%A7%D9%86_%D9%81%D8%B1%D8%A7%D8%B4%D8%A8%D9%86%D8%AF"/>
    <hyperlink ref="E268" r:id="rId654" tooltip="شهرستان فسا" display="https://fa.wikipedia.org/wiki/%D8%B4%D9%87%D8%B1%D8%B3%D8%AA%D8%A7%D9%86_%D9%81%D8%B3%D8%A7"/>
    <hyperlink ref="E269" r:id="rId655" tooltip="شهرستان فیروزآباد" display="https://fa.wikipedia.org/wiki/%D8%B4%D9%87%D8%B1%D8%B3%D8%AA%D8%A7%D9%86_%D9%81%DB%8C%D8%B1%D9%88%D8%B2%D8%A2%D8%A8%D8%A7%D8%AF"/>
    <hyperlink ref="E270" r:id="rId656" tooltip="شهرستان قیروکارزین" display="https://fa.wikipedia.org/wiki/%D8%B4%D9%87%D8%B1%D8%B3%D8%AA%D8%A7%D9%86_%D9%82%DB%8C%D8%B1%D9%88%DA%A9%D8%A7%D8%B1%D8%B2%DB%8C%D9%86"/>
    <hyperlink ref="E271" r:id="rId657" tooltip="شهرستان کازرون" display="https://fa.wikipedia.org/wiki/%D8%B4%D9%87%D8%B1%D8%B3%D8%AA%D8%A7%D9%86_%DA%A9%D8%A7%D8%B2%D8%B1%D9%88%D9%86"/>
    <hyperlink ref="E272" r:id="rId658" tooltip="شهرستان کوار" display="https://fa.wikipedia.org/wiki/%D8%B4%D9%87%D8%B1%D8%B3%D8%AA%D8%A7%D9%86_%DA%A9%D9%88%D8%A7%D8%B1"/>
    <hyperlink ref="E273" r:id="rId659" tooltip="شهرستان گراش" display="https://fa.wikipedia.org/wiki/%D8%B4%D9%87%D8%B1%D8%B3%D8%AA%D8%A7%D9%86_%DA%AF%D8%B1%D8%A7%D8%B4"/>
    <hyperlink ref="E274" r:id="rId660" tooltip="شهرستان لارستان" display="https://fa.wikipedia.org/wiki/%D8%B4%D9%87%D8%B1%D8%B3%D8%AA%D8%A7%D9%86_%D9%84%D8%A7%D8%B1%D8%B3%D8%AA%D8%A7%D9%86"/>
    <hyperlink ref="E275" r:id="rId661" tooltip="شهرستان لامرد" display="https://fa.wikipedia.org/wiki/%D8%B4%D9%87%D8%B1%D8%B3%D8%AA%D8%A7%D9%86_%D9%84%D8%A7%D9%85%D8%B1%D8%AF"/>
    <hyperlink ref="E276" r:id="rId662" tooltip="شهرستان مرودشت" display="https://fa.wikipedia.org/wiki/%D8%B4%D9%87%D8%B1%D8%B3%D8%AA%D8%A7%D9%86_%D9%85%D8%B1%D9%88%D8%AF%D8%B4%D8%AA"/>
    <hyperlink ref="E277" r:id="rId663" tooltip="شهرستان ممسنی" display="https://fa.wikipedia.org/wiki/%D8%B4%D9%87%D8%B1%D8%B3%D8%AA%D8%A7%D9%86_%D9%85%D9%85%D8%B3%D9%86%DB%8C"/>
    <hyperlink ref="E278" r:id="rId664" tooltip="شهرستان مهر" display="https://fa.wikipedia.org/wiki/%D8%B4%D9%87%D8%B1%D8%B3%D8%AA%D8%A7%D9%86_%D9%85%D9%87%D8%B1"/>
    <hyperlink ref="E279" r:id="rId665" tooltip="شهرستان نی ریز" display="https://fa.wikipedia.org/wiki/%D8%B4%D9%87%D8%B1%D8%B3%D8%AA%D8%A7%D9%86_%D9%86%DB%8C_%D8%B1%DB%8C%D8%B2"/>
    <hyperlink ref="E281" r:id="rId666" tooltip="شهرستان آبیک" display="https://fa.wikipedia.org/wiki/%D8%B4%D9%87%D8%B1%D8%B3%D8%AA%D8%A7%D9%86_%D8%A2%D8%A8%DB%8C%DA%A9"/>
    <hyperlink ref="E282" r:id="rId667" tooltip="شهرستان آوج" display="https://fa.wikipedia.org/wiki/%D8%B4%D9%87%D8%B1%D8%B3%D8%AA%D8%A7%D9%86_%D8%A2%D9%88%D8%AC"/>
    <hyperlink ref="E283" r:id="rId668" tooltip="شهرستان البرز" display="https://fa.wikipedia.org/wiki/%D8%B4%D9%87%D8%B1%D8%B3%D8%AA%D8%A7%D9%86_%D8%A7%D9%84%D8%A8%D8%B1%D8%B2"/>
    <hyperlink ref="E284" r:id="rId669" tooltip="شهرستان بوئین زهرا" display="https://fa.wikipedia.org/wiki/%D8%B4%D9%87%D8%B1%D8%B3%D8%AA%D8%A7%D9%86_%D8%A8%D9%88%D8%A6%DB%8C%D9%86_%D8%B2%D9%87%D8%B1%D8%A7"/>
    <hyperlink ref="E285" r:id="rId670" tooltip="شهرستان تاکستان" display="https://fa.wikipedia.org/wiki/%D8%B4%D9%87%D8%B1%D8%B3%D8%AA%D8%A7%D9%86_%D8%AA%D8%A7%DA%A9%D8%B3%D8%AA%D8%A7%D9%86"/>
    <hyperlink ref="E286" r:id="rId671" tooltip="شهرستان قزوین" display="https://fa.wikipedia.org/wiki/%D8%B4%D9%87%D8%B1%D8%B3%D8%AA%D8%A7%D9%86_%D9%82%D8%B2%D9%88%DB%8C%D9%86"/>
    <hyperlink ref="E288" r:id="rId672" tooltip="قم" display="https://fa.wikipedia.org/wiki/%D9%82%D9%85"/>
    <hyperlink ref="E290" r:id="rId673" tooltip="شهرستان بانه" display="https://fa.wikipedia.org/wiki/%D8%B4%D9%87%D8%B1%D8%B3%D8%AA%D8%A7%D9%86_%D8%A8%D8%A7%D9%86%D9%87"/>
    <hyperlink ref="E291" r:id="rId674" tooltip="شهرستان بیجار" display="https://fa.wikipedia.org/wiki/%D8%B4%D9%87%D8%B1%D8%B3%D8%AA%D8%A7%D9%86_%D8%A8%DB%8C%D8%AC%D8%A7%D8%B1"/>
    <hyperlink ref="E292" r:id="rId675" tooltip="شهرستان دهگلان" display="https://fa.wikipedia.org/wiki/%D8%B4%D9%87%D8%B1%D8%B3%D8%AA%D8%A7%D9%86_%D8%AF%D9%87%DA%AF%D9%84%D8%A7%D9%86"/>
    <hyperlink ref="E293" r:id="rId676" tooltip="شهرستان دیواندره" display="https://fa.wikipedia.org/wiki/%D8%B4%D9%87%D8%B1%D8%B3%D8%AA%D8%A7%D9%86_%D8%AF%DB%8C%D9%88%D8%A7%D9%86%D8%AF%D8%B1%D9%87"/>
    <hyperlink ref="E294" r:id="rId677" tooltip="شهرستان سروآباد" display="https://fa.wikipedia.org/wiki/%D8%B4%D9%87%D8%B1%D8%B3%D8%AA%D8%A7%D9%86_%D8%B3%D8%B1%D9%88%D8%A2%D8%A8%D8%A7%D8%AF"/>
    <hyperlink ref="E295" r:id="rId678" tooltip="شهرستان سقز" display="https://fa.wikipedia.org/wiki/%D8%B4%D9%87%D8%B1%D8%B3%D8%AA%D8%A7%D9%86_%D8%B3%D9%82%D8%B2"/>
    <hyperlink ref="E296" r:id="rId679" tooltip="شهرستان سنندج" display="https://fa.wikipedia.org/wiki/%D8%B4%D9%87%D8%B1%D8%B3%D8%AA%D8%A7%D9%86_%D8%B3%D9%86%D9%86%D8%AF%D8%AC"/>
    <hyperlink ref="E297" r:id="rId680" tooltip="شهرستان قروه" display="https://fa.wikipedia.org/wiki/%D8%B4%D9%87%D8%B1%D8%B3%D8%AA%D8%A7%D9%86_%D9%82%D8%B1%D9%88%D9%87"/>
    <hyperlink ref="E298" r:id="rId681" tooltip="شهرستان کامیاران" display="https://fa.wikipedia.org/wiki/%D8%B4%D9%87%D8%B1%D8%B3%D8%AA%D8%A7%D9%86_%DA%A9%D8%A7%D9%85%DB%8C%D8%A7%D8%B1%D8%A7%D9%86"/>
    <hyperlink ref="E299" r:id="rId682" tooltip="شهرستان مریوان" display="https://fa.wikipedia.org/wiki/%D8%B4%D9%87%D8%B1%D8%B3%D8%AA%D8%A7%D9%86_%D9%85%D8%B1%DB%8C%D9%88%D8%A7%D9%86"/>
    <hyperlink ref="E301" r:id="rId683" tooltip="شهرستان ارزوئیه" display="https://fa.wikipedia.org/wiki/%D8%B4%D9%87%D8%B1%D8%B3%D8%AA%D8%A7%D9%86_%D8%A7%D8%B1%D8%B2%D9%88%D8%A6%DB%8C%D9%87"/>
    <hyperlink ref="E302" r:id="rId684" tooltip="شهرستان انار" display="https://fa.wikipedia.org/wiki/%D8%B4%D9%87%D8%B1%D8%B3%D8%AA%D8%A7%D9%86_%D8%A7%D9%86%D8%A7%D8%B1"/>
    <hyperlink ref="E303" r:id="rId685" tooltip="شهرستان بافت" display="https://fa.wikipedia.org/wiki/%D8%B4%D9%87%D8%B1%D8%B3%D8%AA%D8%A7%D9%86_%D8%A8%D8%A7%D9%81%D8%AA"/>
    <hyperlink ref="E304" r:id="rId686" tooltip="شهرستان بردسیر" display="https://fa.wikipedia.org/wiki/%D8%B4%D9%87%D8%B1%D8%B3%D8%AA%D8%A7%D9%86_%D8%A8%D8%B1%D8%AF%D8%B3%DB%8C%D8%B1"/>
    <hyperlink ref="E305" r:id="rId687" tooltip="شهرستان بم" display="https://fa.wikipedia.org/wiki/%D8%B4%D9%87%D8%B1%D8%B3%D8%AA%D8%A7%D9%86_%D8%A8%D9%85"/>
    <hyperlink ref="E306" r:id="rId688" tooltip="شهرستان جیرفت" display="https://fa.wikipedia.org/wiki/%D8%B4%D9%87%D8%B1%D8%B3%D8%AA%D8%A7%D9%86_%D8%AC%DB%8C%D8%B1%D9%81%D8%AA"/>
    <hyperlink ref="E307" r:id="rId689" tooltip="شهرستان رابر" display="https://fa.wikipedia.org/wiki/%D8%B4%D9%87%D8%B1%D8%B3%D8%AA%D8%A7%D9%86_%D8%B1%D8%A7%D8%A8%D8%B1"/>
    <hyperlink ref="E308" r:id="rId690" tooltip="شهرستان راور" display="https://fa.wikipedia.org/wiki/%D8%B4%D9%87%D8%B1%D8%B3%D8%AA%D8%A7%D9%86_%D8%B1%D8%A7%D9%88%D8%B1"/>
    <hyperlink ref="E309" r:id="rId691" tooltip="شهرستان رفسنجان" display="https://fa.wikipedia.org/wiki/%D8%B4%D9%87%D8%B1%D8%B3%D8%AA%D8%A7%D9%86_%D8%B1%D9%81%D8%B3%D9%86%D8%AC%D8%A7%D9%86"/>
    <hyperlink ref="E310" r:id="rId692" tooltip="شهرستان رودبار جنوب" display="https://fa.wikipedia.org/wiki/%D8%B4%D9%87%D8%B1%D8%B3%D8%AA%D8%A7%D9%86_%D8%B1%D9%88%D8%AF%D8%A8%D8%A7%D8%B1_%D8%AC%D9%86%D9%88%D8%A8"/>
    <hyperlink ref="E311" r:id="rId693" tooltip="شهرستان ریگان" display="https://fa.wikipedia.org/wiki/%D8%B4%D9%87%D8%B1%D8%B3%D8%AA%D8%A7%D9%86_%D8%B1%DB%8C%DA%AF%D8%A7%D9%86"/>
    <hyperlink ref="E312" r:id="rId694" tooltip="شهرستان زرند" display="https://fa.wikipedia.org/wiki/%D8%B4%D9%87%D8%B1%D8%B3%D8%AA%D8%A7%D9%86_%D8%B2%D8%B1%D9%86%D8%AF"/>
    <hyperlink ref="E313" r:id="rId695" tooltip="شهرستان سیرجان" display="https://fa.wikipedia.org/wiki/%D8%B4%D9%87%D8%B1%D8%B3%D8%AA%D8%A7%D9%86_%D8%B3%DB%8C%D8%B1%D8%AC%D8%A7%D9%86"/>
    <hyperlink ref="E314" r:id="rId696" tooltip="شهرستان شهربابک" display="https://fa.wikipedia.org/wiki/%D8%B4%D9%87%D8%B1%D8%B3%D8%AA%D8%A7%D9%86_%D8%B4%D9%87%D8%B1%D8%A8%D8%A7%D8%A8%DA%A9"/>
    <hyperlink ref="E315" r:id="rId697" tooltip="شهرستان عنبرآباد" display="https://fa.wikipedia.org/wiki/%D8%B4%D9%87%D8%B1%D8%B3%D8%AA%D8%A7%D9%86_%D8%B9%D9%86%D8%A8%D8%B1%D8%A2%D8%A8%D8%A7%D8%AF"/>
    <hyperlink ref="E316" r:id="rId698" tooltip="شهرستان فاریاب" display="https://fa.wikipedia.org/wiki/%D8%B4%D9%87%D8%B1%D8%B3%D8%AA%D8%A7%D9%86_%D9%81%D8%A7%D8%B1%DB%8C%D8%A7%D8%A8"/>
    <hyperlink ref="E317" r:id="rId699" tooltip="شهرستان فهرج" display="https://fa.wikipedia.org/wiki/%D8%B4%D9%87%D8%B1%D8%B3%D8%AA%D8%A7%D9%86_%D9%81%D9%87%D8%B1%D8%AC"/>
    <hyperlink ref="E318" r:id="rId700" tooltip="شهرستان قلعه‌گنج" display="https://fa.wikipedia.org/wiki/%D8%B4%D9%87%D8%B1%D8%B3%D8%AA%D8%A7%D9%86_%D9%82%D9%84%D8%B9%D9%87%E2%80%8C%DA%AF%D9%86%D8%AC"/>
    <hyperlink ref="E319" r:id="rId701" tooltip="شهرستان کرمان" display="https://fa.wikipedia.org/wiki/%D8%B4%D9%87%D8%B1%D8%B3%D8%AA%D8%A7%D9%86_%DA%A9%D8%B1%D9%85%D8%A7%D9%86"/>
    <hyperlink ref="E320" r:id="rId702" tooltip="شهرستان کوهبنان" display="https://fa.wikipedia.org/wiki/%D8%B4%D9%87%D8%B1%D8%B3%D8%AA%D8%A7%D9%86_%DA%A9%D9%88%D9%87%D8%A8%D9%86%D8%A7%D9%86"/>
    <hyperlink ref="E321" r:id="rId703" tooltip="شهرستان کهنوج" display="https://fa.wikipedia.org/wiki/%D8%B4%D9%87%D8%B1%D8%B3%D8%AA%D8%A7%D9%86_%DA%A9%D9%87%D9%86%D9%88%D8%AC"/>
    <hyperlink ref="E322" r:id="rId704" tooltip="شهرستان منوجان" display="https://fa.wikipedia.org/wiki/%D8%B4%D9%87%D8%B1%D8%B3%D8%AA%D8%A7%D9%86_%D9%85%D9%86%D9%88%D8%AC%D8%A7%D9%86"/>
    <hyperlink ref="E323" r:id="rId705" tooltip="شهرستان نرماشیر" display="https://fa.wikipedia.org/wiki/%D8%B4%D9%87%D8%B1%D8%B3%D8%AA%D8%A7%D9%86_%D9%86%D8%B1%D9%85%D8%A7%D8%B4%DB%8C%D8%B1"/>
    <hyperlink ref="E325" r:id="rId706" tooltip="شهرستان اسلام‌آباد غرب" display="https://fa.wikipedia.org/wiki/%D8%B4%D9%87%D8%B1%D8%B3%D8%AA%D8%A7%D9%86_%D8%A7%D8%B3%D9%84%D8%A7%D9%85%E2%80%8C%D8%A2%D8%A8%D8%A7%D8%AF_%D8%BA%D8%B1%D8%A8"/>
    <hyperlink ref="E326" r:id="rId707" tooltip="شهرستان پاوه" display="https://fa.wikipedia.org/wiki/%D8%B4%D9%87%D8%B1%D8%B3%D8%AA%D8%A7%D9%86_%D9%BE%D8%A7%D9%88%D9%87"/>
    <hyperlink ref="E327" r:id="rId708" tooltip="شهرستان ثلاث باباجانی" display="https://fa.wikipedia.org/wiki/%D8%B4%D9%87%D8%B1%D8%B3%D8%AA%D8%A7%D9%86_%D8%AB%D9%84%D8%A7%D8%AB_%D8%A8%D8%A7%D8%A8%D8%A7%D8%AC%D8%A7%D9%86%DB%8C"/>
    <hyperlink ref="E328" r:id="rId709" tooltip="شهرستان جوانرود" display="https://fa.wikipedia.org/wiki/%D8%B4%D9%87%D8%B1%D8%B3%D8%AA%D8%A7%D9%86_%D8%AC%D9%88%D8%A7%D9%86%D8%B1%D9%88%D8%AF"/>
    <hyperlink ref="E329" r:id="rId710" tooltip="شهرستان دالاهو" display="https://fa.wikipedia.org/wiki/%D8%B4%D9%87%D8%B1%D8%B3%D8%AA%D8%A7%D9%86_%D8%AF%D8%A7%D9%84%D8%A7%D9%87%D9%88"/>
    <hyperlink ref="E330" r:id="rId711" tooltip="شهرستان روانسر" display="https://fa.wikipedia.org/wiki/%D8%B4%D9%87%D8%B1%D8%B3%D8%AA%D8%A7%D9%86_%D8%B1%D9%88%D8%A7%D9%86%D8%B3%D8%B1"/>
    <hyperlink ref="E331" r:id="rId712" tooltip="شهرستان سرپل ذهاب" display="https://fa.wikipedia.org/wiki/%D8%B4%D9%87%D8%B1%D8%B3%D8%AA%D8%A7%D9%86_%D8%B3%D8%B1%D9%BE%D9%84_%D8%B0%D9%87%D8%A7%D8%A8"/>
    <hyperlink ref="E332" r:id="rId713" tooltip="شهرستان سنقر" display="https://fa.wikipedia.org/wiki/%D8%B4%D9%87%D8%B1%D8%B3%D8%AA%D8%A7%D9%86_%D8%B3%D9%86%D9%82%D8%B1"/>
    <hyperlink ref="E333" r:id="rId714" tooltip="شهرستان صحنه" display="https://fa.wikipedia.org/wiki/%D8%B4%D9%87%D8%B1%D8%B3%D8%AA%D8%A7%D9%86_%D8%B5%D8%AD%D9%86%D9%87"/>
    <hyperlink ref="E334" r:id="rId715" tooltip="شهرستان قصر شیرین" display="https://fa.wikipedia.org/wiki/%D8%B4%D9%87%D8%B1%D8%B3%D8%AA%D8%A7%D9%86_%D9%82%D8%B5%D8%B1_%D8%B4%DB%8C%D8%B1%DB%8C%D9%86"/>
    <hyperlink ref="E335" r:id="rId716" tooltip="شهرستان کرمانشاه" display="https://fa.wikipedia.org/wiki/%D8%B4%D9%87%D8%B1%D8%B3%D8%AA%D8%A7%D9%86_%DA%A9%D8%B1%D9%85%D8%A7%D9%86%D8%B4%D8%A7%D9%87"/>
    <hyperlink ref="E336" r:id="rId717" tooltip="شهرستان کنگاور" display="https://fa.wikipedia.org/wiki/%D8%B4%D9%87%D8%B1%D8%B3%D8%AA%D8%A7%D9%86_%DA%A9%D9%86%DA%AF%D8%A7%D9%88%D8%B1"/>
    <hyperlink ref="E337" r:id="rId718" tooltip="شهرستان گیلانغرب" display="https://fa.wikipedia.org/wiki/%D8%B4%D9%87%D8%B1%D8%B3%D8%AA%D8%A7%D9%86_%DA%AF%DB%8C%D9%84%D8%A7%D9%86%D8%BA%D8%B1%D8%A8"/>
    <hyperlink ref="E338" r:id="rId719" tooltip="شهرستان هرسین" display="https://fa.wikipedia.org/wiki/%D8%B4%D9%87%D8%B1%D8%B3%D8%AA%D8%A7%D9%86_%D9%87%D8%B1%D8%B3%DB%8C%D9%86"/>
    <hyperlink ref="E340" r:id="rId720" tooltip="شهرستان باشت" display="https://fa.wikipedia.org/wiki/%D8%B4%D9%87%D8%B1%D8%B3%D8%AA%D8%A7%D9%86_%D8%A8%D8%A7%D8%B4%D8%AA"/>
    <hyperlink ref="E341" r:id="rId721" tooltip="شهرستان بویراحمد" display="https://fa.wikipedia.org/wiki/%D8%B4%D9%87%D8%B1%D8%B3%D8%AA%D8%A7%D9%86_%D8%A8%D9%88%DB%8C%D8%B1%D8%A7%D8%AD%D9%85%D8%AF"/>
    <hyperlink ref="E342" r:id="rId722" tooltip="شهرستان بهمئی" display="https://fa.wikipedia.org/wiki/%D8%B4%D9%87%D8%B1%D8%B3%D8%AA%D8%A7%D9%86_%D8%A8%D9%87%D9%85%D8%A6%DB%8C"/>
    <hyperlink ref="E343" r:id="rId723" tooltip="شهرستان چرام" display="https://fa.wikipedia.org/wiki/%D8%B4%D9%87%D8%B1%D8%B3%D8%AA%D8%A7%D9%86_%DA%86%D8%B1%D8%A7%D9%85"/>
    <hyperlink ref="E344" r:id="rId724" tooltip="شهرستان دنا" display="https://fa.wikipedia.org/wiki/%D8%B4%D9%87%D8%B1%D8%B3%D8%AA%D8%A7%D9%86_%D8%AF%D9%86%D8%A7"/>
    <hyperlink ref="E345" r:id="rId725" tooltip="شهرستان کهگیلویه" display="https://fa.wikipedia.org/wiki/%D8%B4%D9%87%D8%B1%D8%B3%D8%AA%D8%A7%D9%86_%DA%A9%D9%87%DA%AF%DB%8C%D9%84%D9%88%DB%8C%D9%87"/>
    <hyperlink ref="E346" r:id="rId726" tooltip="شهرستان گچساران" display="https://fa.wikipedia.org/wiki/%D8%B4%D9%87%D8%B1%D8%B3%D8%AA%D8%A7%D9%86_%DA%AF%DA%86%D8%B3%D8%A7%D8%B1%D8%A7%D9%86"/>
    <hyperlink ref="E347" r:id="rId727" tooltip="شهرستان لنده" display="https://fa.wikipedia.org/wiki/%D8%B4%D9%87%D8%B1%D8%B3%D8%AA%D8%A7%D9%86_%D9%84%D9%86%D8%AF%D9%87"/>
    <hyperlink ref="E349" r:id="rId728" tooltip="شهرستان آزادشهر" display="https://fa.wikipedia.org/wiki/%D8%B4%D9%87%D8%B1%D8%B3%D8%AA%D8%A7%D9%86_%D8%A2%D8%B2%D8%A7%D8%AF%D8%B4%D9%87%D8%B1"/>
    <hyperlink ref="E350" r:id="rId729" tooltip="شهرستان آق قلا" display="https://fa.wikipedia.org/wiki/%D8%B4%D9%87%D8%B1%D8%B3%D8%AA%D8%A7%D9%86_%D8%A2%D9%82_%D9%82%D9%84%D8%A7"/>
    <hyperlink ref="E351" r:id="rId730" tooltip="شهرستان بندر گز" display="https://fa.wikipedia.org/wiki/%D8%B4%D9%87%D8%B1%D8%B3%D8%AA%D8%A7%D9%86_%D8%A8%D9%86%D8%AF%D8%B1_%DA%AF%D8%B2"/>
    <hyperlink ref="E352" r:id="rId731" tooltip="شهرستان ترکمن" display="https://fa.wikipedia.org/wiki/%D8%B4%D9%87%D8%B1%D8%B3%D8%AA%D8%A7%D9%86_%D8%AA%D8%B1%DA%A9%D9%85%D9%86"/>
    <hyperlink ref="E353" r:id="rId732" tooltip="شهرستان رامیان" display="https://fa.wikipedia.org/wiki/%D8%B4%D9%87%D8%B1%D8%B3%D8%AA%D8%A7%D9%86_%D8%B1%D8%A7%D9%85%DB%8C%D8%A7%D9%86"/>
    <hyperlink ref="E354" r:id="rId733" tooltip="شهرستان علی‌آباد" display="https://fa.wikipedia.org/wiki/%D8%B4%D9%87%D8%B1%D8%B3%D8%AA%D8%A7%D9%86_%D8%B9%D9%84%DB%8C%E2%80%8C%D8%A2%D8%A8%D8%A7%D8%AF"/>
    <hyperlink ref="E355" r:id="rId734" tooltip="شهرستان کردکوی" display="https://fa.wikipedia.org/wiki/%D8%B4%D9%87%D8%B1%D8%B3%D8%AA%D8%A7%D9%86_%DA%A9%D8%B1%D8%AF%DA%A9%D9%88%DB%8C"/>
    <hyperlink ref="E356" r:id="rId735" tooltip="شهرستان کلاله" display="https://fa.wikipedia.org/wiki/%D8%B4%D9%87%D8%B1%D8%B3%D8%AA%D8%A7%D9%86_%DA%A9%D9%84%D8%A7%D9%84%D9%87"/>
    <hyperlink ref="E357" r:id="rId736" tooltip="شهرستان گالیکش" display="https://fa.wikipedia.org/wiki/%D8%B4%D9%87%D8%B1%D8%B3%D8%AA%D8%A7%D9%86_%DA%AF%D8%A7%D9%84%DB%8C%DA%A9%D8%B4"/>
    <hyperlink ref="E358" r:id="rId737" tooltip="شهرستان گرگان" display="https://fa.wikipedia.org/wiki/%D8%B4%D9%87%D8%B1%D8%B3%D8%AA%D8%A7%D9%86_%DA%AF%D8%B1%DA%AF%D8%A7%D9%86"/>
    <hyperlink ref="E359" r:id="rId738" tooltip="شهرستان گمیشان" display="https://fa.wikipedia.org/wiki/%D8%B4%D9%87%D8%B1%D8%B3%D8%AA%D8%A7%D9%86_%DA%AF%D9%85%DB%8C%D8%B4%D8%A7%D9%86"/>
    <hyperlink ref="E360" r:id="rId739" tooltip="شهرستان گنبد کاووس" display="https://fa.wikipedia.org/wiki/%D8%B4%D9%87%D8%B1%D8%B3%D8%AA%D8%A7%D9%86_%DA%AF%D9%86%D8%A8%D8%AF_%DA%A9%D8%A7%D9%88%D9%88%D8%B3"/>
    <hyperlink ref="E361" r:id="rId740" tooltip="شهرستان مراوه تپه" display="https://fa.wikipedia.org/wiki/%D8%B4%D9%87%D8%B1%D8%B3%D8%AA%D8%A7%D9%86_%D9%85%D8%B1%D8%A7%D9%88%D9%87_%D8%AA%D9%BE%D9%87"/>
    <hyperlink ref="E362" r:id="rId741" tooltip="شهرستان مینودشت" display="https://fa.wikipedia.org/wiki/%D8%B4%D9%87%D8%B1%D8%B3%D8%AA%D8%A7%D9%86_%D9%85%DB%8C%D9%86%D9%88%D8%AF%D8%B4%D8%AA"/>
    <hyperlink ref="E364" r:id="rId742" tooltip="شهرستان آستارا" display="https://fa.wikipedia.org/wiki/%D8%B4%D9%87%D8%B1%D8%B3%D8%AA%D8%A7%D9%86_%D8%A2%D8%B3%D8%AA%D8%A7%D8%B1%D8%A7"/>
    <hyperlink ref="E365" r:id="rId743" tooltip="شهرستان آستانه اشرفیه" display="https://fa.wikipedia.org/wiki/%D8%B4%D9%87%D8%B1%D8%B3%D8%AA%D8%A7%D9%86_%D8%A2%D8%B3%D8%AA%D8%A7%D9%86%D9%87_%D8%A7%D8%B4%D8%B1%D9%81%DB%8C%D9%87"/>
    <hyperlink ref="E366" r:id="rId744" tooltip="شهرستان املش" display="https://fa.wikipedia.org/wiki/%D8%B4%D9%87%D8%B1%D8%B3%D8%AA%D8%A7%D9%86_%D8%A7%D9%85%D9%84%D8%B4"/>
    <hyperlink ref="E367" r:id="rId745" tooltip="شهرستان بندر انزلی" display="https://fa.wikipedia.org/wiki/%D8%B4%D9%87%D8%B1%D8%B3%D8%AA%D8%A7%D9%86_%D8%A8%D9%86%D8%AF%D8%B1_%D8%A7%D9%86%D8%B2%D9%84%DB%8C"/>
    <hyperlink ref="E369" r:id="rId746" tooltip="شهرستان رشت" display="https://fa.wikipedia.org/wiki/%D8%B4%D9%87%D8%B1%D8%B3%D8%AA%D8%A7%D9%86_%D8%B1%D8%B4%D8%AA"/>
    <hyperlink ref="E370" r:id="rId747" tooltip="شهرستان رضوانشهر" display="https://fa.wikipedia.org/wiki/%D8%B4%D9%87%D8%B1%D8%B3%D8%AA%D8%A7%D9%86_%D8%B1%D8%B6%D9%88%D8%A7%D9%86%D8%B4%D9%87%D8%B1"/>
    <hyperlink ref="E371" r:id="rId748" tooltip="شهرستان رودبار" display="https://fa.wikipedia.org/wiki/%D8%B4%D9%87%D8%B1%D8%B3%D8%AA%D8%A7%D9%86_%D8%B1%D9%88%D8%AF%D8%A8%D8%A7%D8%B1"/>
    <hyperlink ref="E372" r:id="rId749" tooltip="شهرستان رودسر" display="https://fa.wikipedia.org/wiki/%D8%B4%D9%87%D8%B1%D8%B3%D8%AA%D8%A7%D9%86_%D8%B1%D9%88%D8%AF%D8%B3%D8%B1"/>
    <hyperlink ref="E373" r:id="rId750" tooltip="شهرستان سیاهکل" display="https://fa.wikipedia.org/wiki/%D8%B4%D9%87%D8%B1%D8%B3%D8%AA%D8%A7%D9%86_%D8%B3%DB%8C%D8%A7%D9%87%DA%A9%D9%84"/>
    <hyperlink ref="E374" r:id="rId751" tooltip="شهرستان شفت" display="https://fa.wikipedia.org/wiki/%D8%B4%D9%87%D8%B1%D8%B3%D8%AA%D8%A7%D9%86_%D8%B4%D9%81%D8%AA"/>
    <hyperlink ref="E375" r:id="rId752" tooltip="شهرستان صومعه‌سرا" display="https://fa.wikipedia.org/wiki/%D8%B4%D9%87%D8%B1%D8%B3%D8%AA%D8%A7%D9%86_%D8%B5%D9%88%D9%85%D8%B9%D9%87%E2%80%8C%D8%B3%D8%B1%D8%A7"/>
    <hyperlink ref="E368" r:id="rId753" tooltip="شهرستان طوالش" display="https://fa.wikipedia.org/wiki/%D8%B4%D9%87%D8%B1%D8%B3%D8%AA%D8%A7%D9%86_%D8%B7%D9%88%D8%A7%D9%84%D8%B4"/>
    <hyperlink ref="E376" r:id="rId754" tooltip="شهرستان فومن" display="https://fa.wikipedia.org/wiki/%D8%B4%D9%87%D8%B1%D8%B3%D8%AA%D8%A7%D9%86_%D9%81%D9%88%D9%85%D9%86"/>
    <hyperlink ref="E377" r:id="rId755" tooltip="شهرستان لاهیجان" display="https://fa.wikipedia.org/wiki/%D8%B4%D9%87%D8%B1%D8%B3%D8%AA%D8%A7%D9%86_%D9%84%D8%A7%D9%87%DB%8C%D8%AC%D8%A7%D9%86"/>
    <hyperlink ref="E378" r:id="rId756" tooltip="شهرستان لنگرود" display="https://fa.wikipedia.org/wiki/%D8%B4%D9%87%D8%B1%D8%B3%D8%AA%D8%A7%D9%86_%D9%84%D9%86%DA%AF%D8%B1%D9%88%D8%AF"/>
    <hyperlink ref="E379" r:id="rId757" tooltip="شهرستان ماسال" display="https://fa.wikipedia.org/wiki/%D8%B4%D9%87%D8%B1%D8%B3%D8%AA%D8%A7%D9%86_%D9%85%D8%A7%D8%B3%D8%A7%D9%84"/>
    <hyperlink ref="E381" r:id="rId758" tooltip="شهرستان ازنا" display="https://fa.wikipedia.org/wiki/%D8%B4%D9%87%D8%B1%D8%B3%D8%AA%D8%A7%D9%86_%D8%A7%D8%B2%D9%86%D8%A7"/>
    <hyperlink ref="E382" r:id="rId759" tooltip="شهرستان الیگودرز" display="https://fa.wikipedia.org/wiki/%D8%B4%D9%87%D8%B1%D8%B3%D8%AA%D8%A7%D9%86_%D8%A7%D9%84%DB%8C%DA%AF%D9%88%D8%AF%D8%B1%D8%B2"/>
    <hyperlink ref="E383" r:id="rId760" tooltip="شهرستان بروجرد" display="https://fa.wikipedia.org/wiki/%D8%B4%D9%87%D8%B1%D8%B3%D8%AA%D8%A7%D9%86_%D8%A8%D8%B1%D9%88%D8%AC%D8%B1%D8%AF"/>
    <hyperlink ref="E384" r:id="rId761" tooltip="شهرستان پل‌دختر" display="https://fa.wikipedia.org/wiki/%D8%B4%D9%87%D8%B1%D8%B3%D8%AA%D8%A7%D9%86_%D9%BE%D9%84%E2%80%8C%D8%AF%D8%AE%D8%AA%D8%B1"/>
    <hyperlink ref="E385" r:id="rId762" tooltip="شهرستان خرم‌آباد" display="https://fa.wikipedia.org/wiki/%D8%B4%D9%87%D8%B1%D8%B3%D8%AA%D8%A7%D9%86_%D8%AE%D8%B1%D9%85%E2%80%8C%D8%A2%D8%A8%D8%A7%D8%AF"/>
    <hyperlink ref="E386" r:id="rId763" tooltip="شهرستان دلفان" display="https://fa.wikipedia.org/wiki/%D8%B4%D9%87%D8%B1%D8%B3%D8%AA%D8%A7%D9%86_%D8%AF%D9%84%D9%81%D8%A7%D9%86"/>
    <hyperlink ref="E387" r:id="rId764" tooltip="شهرستان دورود" display="https://fa.wikipedia.org/wiki/%D8%B4%D9%87%D8%B1%D8%B3%D8%AA%D8%A7%D9%86_%D8%AF%D9%88%D8%B1%D9%88%D8%AF"/>
    <hyperlink ref="E388" r:id="rId765" tooltip="شهرستان دوره" display="https://fa.wikipedia.org/wiki/%D8%B4%D9%87%D8%B1%D8%B3%D8%AA%D8%A7%D9%86_%D8%AF%D9%88%D8%B1%D9%87"/>
    <hyperlink ref="E390" r:id="rId766" tooltip="شهرستان سلسله" display="https://fa.wikipedia.org/wiki/%D8%B4%D9%87%D8%B1%D8%B3%D8%AA%D8%A7%D9%86_%D8%B3%D9%84%D8%B3%D9%84%D9%87"/>
    <hyperlink ref="E391" r:id="rId767" tooltip="شهرستان کوهدشت" display="https://fa.wikipedia.org/wiki/%D8%B4%D9%87%D8%B1%D8%B3%D8%AA%D8%A7%D9%86_%DA%A9%D9%88%D9%87%D8%AF%D8%B4%D8%AA"/>
    <hyperlink ref="E393" r:id="rId768" tooltip="شهرستان آمل" display="https://fa.wikipedia.org/wiki/%D8%B4%D9%87%D8%B1%D8%B3%D8%AA%D8%A7%D9%86_%D8%A2%D9%85%D9%84"/>
    <hyperlink ref="E394" r:id="rId769" tooltip="شهرستان بابل" display="https://fa.wikipedia.org/wiki/%D8%B4%D9%87%D8%B1%D8%B3%D8%AA%D8%A7%D9%86_%D8%A8%D8%A7%D8%A8%D9%84"/>
    <hyperlink ref="E395" r:id="rId770" tooltip="شهرستان بابلسر" display="https://fa.wikipedia.org/wiki/%D8%B4%D9%87%D8%B1%D8%B3%D8%AA%D8%A7%D9%86_%D8%A8%D8%A7%D8%A8%D9%84%D8%B3%D8%B1"/>
    <hyperlink ref="E396" r:id="rId771" tooltip="شهرستان بهشهر" display="https://fa.wikipedia.org/wiki/%D8%B4%D9%87%D8%B1%D8%B3%D8%AA%D8%A7%D9%86_%D8%A8%D9%87%D8%B4%D9%87%D8%B1"/>
    <hyperlink ref="E397" r:id="rId772" tooltip="شهرستان تنکابن" display="https://fa.wikipedia.org/wiki/%D8%B4%D9%87%D8%B1%D8%B3%D8%AA%D8%A7%D9%86_%D8%AA%D9%86%DA%A9%D8%A7%D8%A8%D9%86"/>
    <hyperlink ref="E398" r:id="rId773" tooltip="شهرستان جویبار" display="https://fa.wikipedia.org/wiki/%D8%B4%D9%87%D8%B1%D8%B3%D8%AA%D8%A7%D9%86_%D8%AC%D9%88%DB%8C%D8%A8%D8%A7%D8%B1"/>
    <hyperlink ref="E399" r:id="rId774" tooltip="شهرستان چالوس" display="https://fa.wikipedia.org/wiki/%D8%B4%D9%87%D8%B1%D8%B3%D8%AA%D8%A7%D9%86_%DA%86%D8%A7%D9%84%D9%88%D8%B3"/>
    <hyperlink ref="E400" r:id="rId775" tooltip="شهرستان رامسر" display="https://fa.wikipedia.org/wiki/%D8%B4%D9%87%D8%B1%D8%B3%D8%AA%D8%A7%D9%86_%D8%B1%D8%A7%D9%85%D8%B3%D8%B1"/>
    <hyperlink ref="E401" r:id="rId776" tooltip="شهرستان ساری" display="https://fa.wikipedia.org/wiki/%D8%B4%D9%87%D8%B1%D8%B3%D8%AA%D8%A7%D9%86_%D8%B3%D8%A7%D8%B1%DB%8C"/>
    <hyperlink ref="E402" r:id="rId777" tooltip="شهرستان سواد کوه" display="https://fa.wikipedia.org/wiki/%D8%B4%D9%87%D8%B1%D8%B3%D8%AA%D8%A7%D9%86_%D8%B3%D9%88%D8%A7%D8%AF_%DA%A9%D9%88%D9%87"/>
    <hyperlink ref="E404" r:id="rId778" tooltip="شهرستان سیمرغ" display="https://fa.wikipedia.org/wiki/%D8%B4%D9%87%D8%B1%D8%B3%D8%AA%D8%A7%D9%86_%D8%B3%DB%8C%D9%85%D8%B1%D8%BA"/>
    <hyperlink ref="E405" r:id="rId779" tooltip="شهرستان عباس‌آباد" display="https://fa.wikipedia.org/wiki/%D8%B4%D9%87%D8%B1%D8%B3%D8%AA%D8%A7%D9%86_%D8%B9%D8%A8%D8%A7%D8%B3%E2%80%8C%D8%A2%D8%A8%D8%A7%D8%AF"/>
    <hyperlink ref="E406" r:id="rId780" tooltip="شهرستان فریدونکنار" display="https://fa.wikipedia.org/wiki/%D8%B4%D9%87%D8%B1%D8%B3%D8%AA%D8%A7%D9%86_%D9%81%D8%B1%DB%8C%D8%AF%D9%88%D9%86%DA%A9%D9%86%D8%A7%D8%B1"/>
    <hyperlink ref="E407" r:id="rId781" tooltip="شهرستان قائم شهر" display="https://fa.wikipedia.org/wiki/%D8%B4%D9%87%D8%B1%D8%B3%D8%AA%D8%A7%D9%86_%D9%82%D8%A7%D8%A6%D9%85_%D8%B4%D9%87%D8%B1"/>
    <hyperlink ref="E409" r:id="rId782" tooltip="شهرستان گلوگاه" display="https://fa.wikipedia.org/wiki/%D8%B4%D9%87%D8%B1%D8%B3%D8%AA%D8%A7%D9%86_%DA%AF%D9%84%D9%88%DA%AF%D8%A7%D9%87"/>
    <hyperlink ref="E410" r:id="rId783" tooltip="شهرستان محمودآباد" display="https://fa.wikipedia.org/wiki/%D8%B4%D9%87%D8%B1%D8%B3%D8%AA%D8%A7%D9%86_%D9%85%D8%AD%D9%85%D9%88%D8%AF%D8%A2%D8%A8%D8%A7%D8%AF"/>
    <hyperlink ref="E411" r:id="rId784" tooltip="شهرستان میاندورود" display="https://fa.wikipedia.org/wiki/%D8%B4%D9%87%D8%B1%D8%B3%D8%AA%D8%A7%D9%86_%D9%85%DB%8C%D8%A7%D9%86%D8%AF%D9%88%D8%B1%D9%88%D8%AF"/>
    <hyperlink ref="E412" r:id="rId785" tooltip="شهرستان نکا" display="https://fa.wikipedia.org/wiki/%D8%B4%D9%87%D8%B1%D8%B3%D8%AA%D8%A7%D9%86_%D9%86%DA%A9%D8%A7"/>
    <hyperlink ref="E413" r:id="rId786" tooltip="شهرستان نور" display="https://fa.wikipedia.org/wiki/%D8%B4%D9%87%D8%B1%D8%B3%D8%AA%D8%A7%D9%86_%D9%86%D9%88%D8%B1"/>
    <hyperlink ref="E414" r:id="rId787" tooltip="شهرستان نوشهر" display="https://fa.wikipedia.org/wiki/%D8%B4%D9%87%D8%B1%D8%B3%D8%AA%D8%A7%D9%86_%D9%86%D9%88%D8%B4%D9%87%D8%B1"/>
    <hyperlink ref="E416" r:id="rId788" tooltip="شهرستان آشتیان" display="https://fa.wikipedia.org/wiki/%D8%B4%D9%87%D8%B1%D8%B3%D8%AA%D8%A7%D9%86_%D8%A2%D8%B4%D8%AA%DB%8C%D8%A7%D9%86"/>
    <hyperlink ref="E417" r:id="rId789" tooltip="شهرستان اراک" display="https://fa.wikipedia.org/wiki/%D8%B4%D9%87%D8%B1%D8%B3%D8%AA%D8%A7%D9%86_%D8%A7%D8%B1%D8%A7%DA%A9"/>
    <hyperlink ref="E418" r:id="rId790" tooltip="شهرستان تفرش" display="https://fa.wikipedia.org/wiki/%D8%B4%D9%87%D8%B1%D8%B3%D8%AA%D8%A7%D9%86_%D8%AA%D9%81%D8%B1%D8%B4"/>
    <hyperlink ref="E419" r:id="rId791" tooltip="شهرستان خمین" display="https://fa.wikipedia.org/wiki/%D8%B4%D9%87%D8%B1%D8%B3%D8%AA%D8%A7%D9%86_%D8%AE%D9%85%DB%8C%D9%86"/>
    <hyperlink ref="E420" r:id="rId792" tooltip="شهرستان خنداب" display="https://fa.wikipedia.org/wiki/%D8%B4%D9%87%D8%B1%D8%B3%D8%AA%D8%A7%D9%86_%D8%AE%D9%86%D8%AF%D8%A7%D8%A8"/>
    <hyperlink ref="E421" r:id="rId793" tooltip="شهرستان دلیجان" display="https://fa.wikipedia.org/wiki/%D8%B4%D9%87%D8%B1%D8%B3%D8%AA%D8%A7%D9%86_%D8%AF%D9%84%DB%8C%D8%AC%D8%A7%D9%86"/>
    <hyperlink ref="E422" r:id="rId794" tooltip="شهرستان زرندیه" display="https://fa.wikipedia.org/wiki/%D8%B4%D9%87%D8%B1%D8%B3%D8%AA%D8%A7%D9%86_%D8%B2%D8%B1%D9%86%D8%AF%DB%8C%D9%87"/>
    <hyperlink ref="E423" r:id="rId795" tooltip="شهرستان ساوه" display="https://fa.wikipedia.org/wiki/%D8%B4%D9%87%D8%B1%D8%B3%D8%AA%D8%A7%D9%86_%D8%B3%D8%A7%D9%88%D9%87"/>
    <hyperlink ref="E424" r:id="rId796" tooltip="شهرستان شازند" display="https://fa.wikipedia.org/wiki/%D8%B4%D9%87%D8%B1%D8%B3%D8%AA%D8%A7%D9%86_%D8%B4%D8%A7%D8%B2%D9%86%D8%AF"/>
    <hyperlink ref="E425" r:id="rId797" tooltip="شهرستان فراهان" display="https://fa.wikipedia.org/wiki/%D8%B4%D9%87%D8%B1%D8%B3%D8%AA%D8%A7%D9%86_%D9%81%D8%B1%D8%A7%D9%87%D8%A7%D9%86"/>
    <hyperlink ref="E426" r:id="rId798" tooltip="شهرستان کمیجان" display="https://fa.wikipedia.org/wiki/%D8%B4%D9%87%D8%B1%D8%B3%D8%AA%D8%A7%D9%86_%DA%A9%D9%85%DB%8C%D8%AC%D8%A7%D9%86"/>
    <hyperlink ref="E427" r:id="rId799" tooltip="شهرستان محلات" display="https://fa.wikipedia.org/wiki/%D8%B4%D9%87%D8%B1%D8%B3%D8%AA%D8%A7%D9%86_%D9%85%D8%AD%D9%84%D8%A7%D8%AA"/>
    <hyperlink ref="E429" r:id="rId800" tooltip="شهرستان ابوموسی" display="https://fa.wikipedia.org/wiki/%D8%B4%D9%87%D8%B1%D8%B3%D8%AA%D8%A7%D9%86_%D8%A7%D8%A8%D9%88%D9%85%D9%88%D8%B3%DB%8C"/>
    <hyperlink ref="E430" r:id="rId801" tooltip="شهرستان بستک" display="https://fa.wikipedia.org/wiki/%D8%B4%D9%87%D8%B1%D8%B3%D8%AA%D8%A7%D9%86_%D8%A8%D8%B3%D8%AA%DA%A9"/>
    <hyperlink ref="E431" r:id="rId802" tooltip="شهرستان بشاگرد" display="https://fa.wikipedia.org/wiki/%D8%B4%D9%87%D8%B1%D8%B3%D8%AA%D8%A7%D9%86_%D8%A8%D8%B4%D8%A7%DA%AF%D8%B1%D8%AF"/>
    <hyperlink ref="E433" r:id="rId803" tooltip="شهرستان بندر لنگه" display="https://fa.wikipedia.org/wiki/%D8%B4%D9%87%D8%B1%D8%B3%D8%AA%D8%A7%D9%86_%D8%A8%D9%86%D8%AF%D8%B1_%D9%84%D9%86%DA%AF%D9%87"/>
    <hyperlink ref="E432" r:id="rId804" tooltip="شهرستان بندرعباس" display="https://fa.wikipedia.org/wiki/%D8%B4%D9%87%D8%B1%D8%B3%D8%AA%D8%A7%D9%86_%D8%A8%D9%86%D8%AF%D8%B1%D8%B9%D8%A8%D8%A7%D8%B3"/>
    <hyperlink ref="E434" r:id="rId805" tooltip="شهرستان پارسیان" display="https://fa.wikipedia.org/wiki/%D8%B4%D9%87%D8%B1%D8%B3%D8%AA%D8%A7%D9%86_%D9%BE%D8%A7%D8%B1%D8%B3%DB%8C%D8%A7%D9%86"/>
    <hyperlink ref="E435" r:id="rId806" tooltip="شهرستان جاسک" display="https://fa.wikipedia.org/wiki/%D8%B4%D9%87%D8%B1%D8%B3%D8%AA%D8%A7%D9%86_%D8%AC%D8%A7%D8%B3%DA%A9"/>
    <hyperlink ref="E436" r:id="rId807" tooltip="شهرستان حاجی‌آباد" display="https://fa.wikipedia.org/wiki/%D8%B4%D9%87%D8%B1%D8%B3%D8%AA%D8%A7%D9%86_%D8%AD%D8%A7%D8%AC%DB%8C%E2%80%8C%D8%A2%D8%A8%D8%A7%D8%AF"/>
    <hyperlink ref="E437" r:id="rId808" tooltip="شهرستان خمیر" display="https://fa.wikipedia.org/wiki/%D8%B4%D9%87%D8%B1%D8%B3%D8%AA%D8%A7%D9%86_%D8%AE%D9%85%DB%8C%D8%B1"/>
    <hyperlink ref="E438" r:id="rId809" tooltip="شهرستان رودان" display="https://fa.wikipedia.org/wiki/%D8%B4%D9%87%D8%B1%D8%B3%D8%AA%D8%A7%D9%86_%D8%B1%D9%88%D8%AF%D8%A7%D9%86"/>
    <hyperlink ref="E439" r:id="rId810" tooltip="شهرستان سیریک" display="https://fa.wikipedia.org/wiki/%D8%B4%D9%87%D8%B1%D8%B3%D8%AA%D8%A7%D9%86_%D8%B3%DB%8C%D8%B1%DB%8C%DA%A9"/>
    <hyperlink ref="E440" r:id="rId811" tooltip="شهرستان قشم" display="https://fa.wikipedia.org/wiki/%D8%B4%D9%87%D8%B1%D8%B3%D8%AA%D8%A7%D9%86_%D9%82%D8%B4%D9%85"/>
    <hyperlink ref="E441" r:id="rId812" tooltip="شهرستان میناب" display="https://fa.wikipedia.org/wiki/%D8%B4%D9%87%D8%B1%D8%B3%D8%AA%D8%A7%D9%86_%D9%85%DB%8C%D9%86%D8%A7%D8%A8"/>
    <hyperlink ref="E443" r:id="rId813" tooltip="شهرستان اسدآباد" display="https://fa.wikipedia.org/wiki/%D8%B4%D9%87%D8%B1%D8%B3%D8%AA%D8%A7%D9%86_%D8%A7%D8%B3%D8%AF%D8%A2%D8%A8%D8%A7%D8%AF"/>
    <hyperlink ref="E445" r:id="rId814" tooltip="شهرستان تویسرکان" display="https://fa.wikipedia.org/wiki/%D8%B4%D9%87%D8%B1%D8%B3%D8%AA%D8%A7%D9%86_%D8%AA%D9%88%DB%8C%D8%B3%D8%B1%DA%A9%D8%A7%D9%86"/>
    <hyperlink ref="E447" r:id="rId815" tooltip="شهرستان فامنین" display="https://fa.wikipedia.org/wiki/%D8%B4%D9%87%D8%B1%D8%B3%D8%AA%D8%A7%D9%86_%D9%81%D8%A7%D9%85%D9%86%DB%8C%D9%86"/>
    <hyperlink ref="E448" r:id="rId816" tooltip="شهرستان کبودرآهنگ" display="https://fa.wikipedia.org/wiki/%D8%B4%D9%87%D8%B1%D8%B3%D8%AA%D8%A7%D9%86_%DA%A9%D8%A8%D9%88%D8%AF%D8%B1%D8%A2%D9%87%D9%86%DA%AF"/>
    <hyperlink ref="E449" r:id="rId817" tooltip="شهرستان ملایر" display="https://fa.wikipedia.org/wiki/%D8%B4%D9%87%D8%B1%D8%B3%D8%AA%D8%A7%D9%86_%D9%85%D9%84%D8%A7%DB%8C%D8%B1"/>
    <hyperlink ref="E450" r:id="rId818" tooltip="شهرستان نهاوند" display="https://fa.wikipedia.org/wiki/%D8%B4%D9%87%D8%B1%D8%B3%D8%AA%D8%A7%D9%86_%D9%86%D9%87%D8%A7%D9%88%D9%86%D8%AF"/>
    <hyperlink ref="E451" r:id="rId819" tooltip="شهرستان همدان" display="https://fa.wikipedia.org/wiki/%D8%B4%D9%87%D8%B1%D8%B3%D8%AA%D8%A7%D9%86_%D9%87%D9%85%D8%AF%D8%A7%D9%86"/>
    <hyperlink ref="E453" r:id="rId820" tooltip="شهرستان ابرکوه" display="https://fa.wikipedia.org/wiki/%D8%B4%D9%87%D8%B1%D8%B3%D8%AA%D8%A7%D9%86_%D8%A7%D8%A8%D8%B1%DA%A9%D9%88%D9%87"/>
    <hyperlink ref="E454" r:id="rId821" tooltip="شهرستان اردکان" display="https://fa.wikipedia.org/wiki/%D8%B4%D9%87%D8%B1%D8%B3%D8%AA%D8%A7%D9%86_%D8%A7%D8%B1%D8%AF%DA%A9%D8%A7%D9%86"/>
    <hyperlink ref="E456" r:id="rId822" tooltip="شهرستان بافق" display="https://fa.wikipedia.org/wiki/%D8%B4%D9%87%D8%B1%D8%B3%D8%AA%D8%A7%D9%86_%D8%A8%D8%A7%D9%81%D9%82"/>
    <hyperlink ref="E457" r:id="rId823" tooltip="شهرستان بهاباد" display="https://fa.wikipedia.org/wiki/%D8%B4%D9%87%D8%B1%D8%B3%D8%AA%D8%A7%D9%86_%D8%A8%D9%87%D8%A7%D8%A8%D8%A7%D8%AF"/>
    <hyperlink ref="E458" r:id="rId824" tooltip="شهرستان تفت" display="https://fa.wikipedia.org/wiki/%D8%B4%D9%87%D8%B1%D8%B3%D8%AA%D8%A7%D9%86_%D8%AA%D9%81%D8%AA"/>
    <hyperlink ref="E459" r:id="rId825" tooltip="شهرستان خاتم" display="https://fa.wikipedia.org/wiki/%D8%B4%D9%87%D8%B1%D8%B3%D8%AA%D8%A7%D9%86_%D8%AE%D8%A7%D8%AA%D9%85"/>
    <hyperlink ref="E455" r:id="rId826" tooltip="شهرستان صدوق" display="https://fa.wikipedia.org/wiki/%D8%B4%D9%87%D8%B1%D8%B3%D8%AA%D8%A7%D9%86_%D8%B5%D8%AF%D9%88%D9%82"/>
    <hyperlink ref="E460" r:id="rId827" tooltip="شهرستان مهریز" display="https://fa.wikipedia.org/wiki/%D8%B4%D9%87%D8%B1%D8%B3%D8%AA%D8%A7%D9%86_%D9%85%D9%87%D8%B1%DB%8C%D8%B2"/>
    <hyperlink ref="E461" r:id="rId828" tooltip="شهرستان میبد" display="https://fa.wikipedia.org/wiki/%D8%B4%D9%87%D8%B1%D8%B3%D8%AA%D8%A7%D9%86_%D9%85%DB%8C%D8%A8%D8%AF"/>
    <hyperlink ref="E462" r:id="rId829" tooltip="شهرستان یزد" display="https://fa.wikipedia.org/wiki/%D8%B4%D9%87%D8%B1%D8%B3%D8%AA%D8%A7%D9%86_%DB%8C%D8%B2%D8%AF"/>
    <hyperlink ref="E23" r:id="rId830" tooltip="شهرستان هوراند" display="https://fa.wikipedia.org/wiki/%D8%B4%D9%87%D8%B1%D8%B3%D8%AA%D8%A7%D9%86_%D9%87%D9%88%D8%B1%D8%A7%D9%86%D8%AF"/>
    <hyperlink ref="E58" r:id="rId831" tooltip="شهرستان بوئین و میاندشت" display="https://fa.wikipedia.org/wiki/%D8%B4%D9%87%D8%B1%D8%B3%D8%AA%D8%A7%D9%86_%D8%A8%D9%88%D8%A6%DB%8C%D9%86_%D9%88_%D9%85%DB%8C%D8%A7%D9%86%D8%AF%D8%B4%D8%AA"/>
    <hyperlink ref="E89" r:id="rId832" tooltip="شهرستان بدره" display="https://fa.wikipedia.org/wiki/%D8%B4%D9%87%D8%B1%D8%B3%D8%AA%D8%A7%D9%86_%D8%A8%D8%AF%D8%B1%D9%87"/>
    <hyperlink ref="E218" r:id="rId833" tooltip="شهرستان سلطانیه" display="https://fa.wikipedia.org/wiki/%D8%B4%D9%87%D8%B1%D8%B3%D8%AA%D8%A7%D9%86_%D8%B3%D9%84%D8%B7%D8%A7%D9%86%DB%8C%D9%87"/>
    <hyperlink ref="E241" r:id="rId834" tooltip="شهرستان فنوج" display="https://fa.wikipedia.org/wiki/%D8%B4%D9%87%D8%B1%D8%B3%D8%AA%D8%A7%D9%86_%D9%81%D9%86%D9%88%D8%AC"/>
    <hyperlink ref="E389" r:id="rId835" tooltip="شهرستان رومشکان" display="https://fa.wikipedia.org/wiki/%D8%B4%D9%87%D8%B1%D8%B3%D8%AA%D8%A7%D9%86_%D8%B1%D9%88%D9%85%D8%B4%DA%A9%D8%A7%D9%86"/>
    <hyperlink ref="E403" r:id="rId836" tooltip="شهرستان سوادکوه شمالی" display="https://fa.wikipedia.org/wiki/%D8%B4%D9%87%D8%B1%D8%B3%D8%AA%D8%A7%D9%86_%D8%B3%D9%88%D8%A7%D8%AF%DA%A9%D9%88%D9%87_%D8%B4%D9%85%D8%A7%D9%84%DB%8C"/>
    <hyperlink ref="E408" r:id="rId837" tooltip="شهرستان کلاردشت" display="https://fa.wikipedia.org/wiki/%D8%B4%D9%87%D8%B1%D8%B3%D8%AA%D8%A7%D9%86_%DA%A9%D9%84%D8%A7%D8%B1%D8%AF%D8%B4%D8%AA"/>
    <hyperlink ref="E26" r:id="rId838" tooltip="شهرستان اشنویه" display="https://fa.wikipedia.org/wiki/%D8%B4%D9%87%D8%B1%D8%B3%D8%AA%D8%A7%D9%86_%D8%A7%D8%B4%D9%86%D9%88%DB%8C%D9%87"/>
    <hyperlink ref="E27" r:id="rId839" tooltip="شهرستان بوکان" display="https://fa.wikipedia.org/wiki/%D8%B4%D9%87%D8%B1%D8%B3%D8%AA%D8%A7%D9%86_%D8%A8%D9%88%DA%A9%D8%A7%D9%86"/>
    <hyperlink ref="E28" r:id="rId840" tooltip="شهرستان پلدشت" display="https://fa.wikipedia.org/wiki/%D8%B4%D9%87%D8%B1%D8%B3%D8%AA%D8%A7%D9%86_%D9%BE%D9%84%D8%AF%D8%B4%D8%AA"/>
    <hyperlink ref="E29" r:id="rId841" tooltip="شهرستان پیرانشهر" display="https://fa.wikipedia.org/wiki/%D8%B4%D9%87%D8%B1%D8%B3%D8%AA%D8%A7%D9%86_%D9%BE%DB%8C%D8%B1%D8%A7%D9%86%D8%B4%D9%87%D8%B1"/>
    <hyperlink ref="E30" r:id="rId842" tooltip="شهرستان تکاب" display="https://fa.wikipedia.org/wiki/%D8%B4%D9%87%D8%B1%D8%B3%D8%AA%D8%A7%D9%86_%D8%AA%DA%A9%D8%A7%D8%A8"/>
    <hyperlink ref="E31" r:id="rId843" tooltip="شهرستان چالدران" display="https://fa.wikipedia.org/wiki/%D8%B4%D9%87%D8%B1%D8%B3%D8%AA%D8%A7%D9%86_%DA%86%D8%A7%D9%84%D8%AF%D8%B1%D8%A7%D9%86"/>
    <hyperlink ref="E32" r:id="rId844" tooltip="شهرستان چایپاره" display="https://fa.wikipedia.org/wiki/%D8%B4%D9%87%D8%B1%D8%B3%D8%AA%D8%A7%D9%86_%DA%86%D8%A7%DB%8C%D9%BE%D8%A7%D8%B1%D9%87"/>
    <hyperlink ref="E33" r:id="rId845" tooltip="شهرستان خوی" display="https://fa.wikipedia.org/wiki/%D8%B4%D9%87%D8%B1%D8%B3%D8%AA%D8%A7%D9%86_%D8%AE%D9%88%DB%8C"/>
    <hyperlink ref="E34" r:id="rId846" tooltip="شهرستان سردشت" display="https://fa.wikipedia.org/wiki/%D8%B4%D9%87%D8%B1%D8%B3%D8%AA%D8%A7%D9%86_%D8%B3%D8%B1%D8%AF%D8%B4%D8%AA"/>
    <hyperlink ref="E35" r:id="rId847" tooltip="شهرستان سلماس" display="https://fa.wikipedia.org/wiki/%D8%B4%D9%87%D8%B1%D8%B3%D8%AA%D8%A7%D9%86_%D8%B3%D9%84%D9%85%D8%A7%D8%B3"/>
    <hyperlink ref="E36" r:id="rId848" tooltip="شهرستان شاهین‌دژ" display="https://fa.wikipedia.org/wiki/%D8%B4%D9%87%D8%B1%D8%B3%D8%AA%D8%A7%D9%86_%D8%B4%D8%A7%D9%87%DB%8C%D9%86%E2%80%8C%D8%AF%DA%98"/>
    <hyperlink ref="E37" r:id="rId849" tooltip="شهرستان شوط" display="https://fa.wikipedia.org/wiki/%D8%B4%D9%87%D8%B1%D8%B3%D8%AA%D8%A7%D9%86_%D8%B4%D9%88%D8%B7"/>
    <hyperlink ref="E38" r:id="rId850" tooltip="شهرستان ماکو" display="https://fa.wikipedia.org/wiki/%D8%B4%D9%87%D8%B1%D8%B3%D8%AA%D8%A7%D9%86_%D9%85%D8%A7%DA%A9%D9%88"/>
    <hyperlink ref="E39" r:id="rId851" tooltip="شهرستان مهاباد" display="https://fa.wikipedia.org/wiki/%D8%B4%D9%87%D8%B1%D8%B3%D8%AA%D8%A7%D9%86_%D9%85%D9%87%D8%A7%D8%A8%D8%A7%D8%AF"/>
    <hyperlink ref="E40" r:id="rId852" tooltip="شهرستان میاندوآب" display="https://fa.wikipedia.org/wiki/%D8%B4%D9%87%D8%B1%D8%B3%D8%AA%D8%A7%D9%86_%D9%85%DB%8C%D8%A7%D9%86%D8%AF%D9%88%D8%A2%D8%A8"/>
    <hyperlink ref="E41" r:id="rId853" tooltip="شهرستان نقده" display="https://fa.wikipedia.org/wiki/%D8%B4%D9%87%D8%B1%D8%B3%D8%AA%D8%A7%D9%86_%D9%86%D9%82%D8%AF%D9%87"/>
    <hyperlink ref="E82" r:id="rId854" tooltip="شهرستان فردیس" display="https://fa.wikipedia.org/wiki/%D8%B4%D9%87%D8%B1%D8%B3%D8%AA%D8%A7%D9%86_%D9%81%D8%B1%D8%AF%DB%8C%D8%B3"/>
  </hyperlinks>
  <pageMargins left="0.7" right="0.7" top="0.75" bottom="0.75" header="0.3" footer="0.3"/>
  <pageSetup paperSize="9" orientation="portrait" verticalDpi="0" r:id="rId85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95145E6-C46A-4F6E-A471-E67D5482210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J3:J465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rightToLeft="1" workbookViewId="0">
      <selection activeCell="H70" sqref="H70"/>
    </sheetView>
  </sheetViews>
  <sheetFormatPr defaultRowHeight="14.25" x14ac:dyDescent="0.2"/>
  <cols>
    <col min="1" max="1" width="11.75" bestFit="1" customWidth="1"/>
    <col min="2" max="2" width="13.5" customWidth="1"/>
    <col min="3" max="3" width="9.75" customWidth="1"/>
    <col min="4" max="4" width="13.5" customWidth="1"/>
    <col min="5" max="5" width="9.75" customWidth="1"/>
    <col min="6" max="6" width="9.5" customWidth="1"/>
    <col min="7" max="7" width="8.25" customWidth="1"/>
    <col min="8" max="8" width="9.5" customWidth="1"/>
    <col min="9" max="9" width="8.25" customWidth="1"/>
    <col min="10" max="10" width="11" customWidth="1"/>
    <col min="11" max="11" width="8.25" customWidth="1"/>
    <col min="12" max="12" width="13.5" customWidth="1"/>
    <col min="13" max="14" width="13.5" bestFit="1" customWidth="1"/>
    <col min="15" max="15" width="9.125" bestFit="1" customWidth="1"/>
  </cols>
  <sheetData>
    <row r="1" spans="1:15" ht="28.5" x14ac:dyDescent="0.2">
      <c r="A1" s="93" t="s">
        <v>11</v>
      </c>
      <c r="B1" s="93" t="s">
        <v>546</v>
      </c>
      <c r="C1" s="93" t="s">
        <v>547</v>
      </c>
      <c r="D1" s="93" t="s">
        <v>548</v>
      </c>
      <c r="E1" s="93" t="s">
        <v>549</v>
      </c>
      <c r="F1" s="94">
        <v>42037</v>
      </c>
      <c r="J1" s="93" t="s">
        <v>11</v>
      </c>
      <c r="K1" s="93" t="s">
        <v>565</v>
      </c>
      <c r="L1" s="93" t="s">
        <v>547</v>
      </c>
      <c r="M1" s="93" t="s">
        <v>548</v>
      </c>
      <c r="N1" s="93" t="s">
        <v>549</v>
      </c>
      <c r="O1" s="94">
        <v>7512</v>
      </c>
    </row>
    <row r="2" spans="1:15" ht="28.5" x14ac:dyDescent="0.2">
      <c r="A2" s="93" t="s">
        <v>11</v>
      </c>
      <c r="B2" s="93" t="s">
        <v>546</v>
      </c>
      <c r="C2" s="93" t="s">
        <v>550</v>
      </c>
      <c r="D2" s="93" t="s">
        <v>551</v>
      </c>
      <c r="E2" s="93" t="s">
        <v>552</v>
      </c>
      <c r="F2" s="94">
        <v>8115</v>
      </c>
      <c r="J2" s="93" t="s">
        <v>11</v>
      </c>
      <c r="K2" s="93" t="s">
        <v>565</v>
      </c>
      <c r="L2" s="93" t="s">
        <v>553</v>
      </c>
      <c r="M2" s="93" t="s">
        <v>554</v>
      </c>
      <c r="N2" s="93" t="s">
        <v>555</v>
      </c>
      <c r="O2" s="94">
        <v>1729</v>
      </c>
    </row>
    <row r="3" spans="1:15" ht="28.5" x14ac:dyDescent="0.2">
      <c r="A3" s="93" t="s">
        <v>11</v>
      </c>
      <c r="B3" s="93" t="s">
        <v>546</v>
      </c>
      <c r="C3" s="93" t="s">
        <v>553</v>
      </c>
      <c r="D3" s="93" t="s">
        <v>554</v>
      </c>
      <c r="E3" s="93" t="s">
        <v>555</v>
      </c>
      <c r="F3" s="94">
        <v>7371</v>
      </c>
      <c r="J3" s="93" t="s">
        <v>11</v>
      </c>
      <c r="K3" s="93" t="s">
        <v>565</v>
      </c>
      <c r="L3" s="93" t="s">
        <v>550</v>
      </c>
      <c r="M3" s="93" t="s">
        <v>551</v>
      </c>
      <c r="N3" s="93" t="s">
        <v>552</v>
      </c>
      <c r="O3" s="94">
        <v>1277</v>
      </c>
    </row>
    <row r="4" spans="1:15" ht="28.5" x14ac:dyDescent="0.2">
      <c r="A4" s="93" t="s">
        <v>11</v>
      </c>
      <c r="B4" s="93" t="s">
        <v>546</v>
      </c>
      <c r="C4" s="93" t="s">
        <v>556</v>
      </c>
      <c r="D4" s="93" t="s">
        <v>557</v>
      </c>
      <c r="E4" s="93" t="s">
        <v>558</v>
      </c>
      <c r="F4" s="94">
        <v>5177</v>
      </c>
      <c r="J4" s="93" t="s">
        <v>11</v>
      </c>
      <c r="K4" s="93" t="s">
        <v>565</v>
      </c>
      <c r="L4" s="93" t="s">
        <v>556</v>
      </c>
      <c r="M4" s="93" t="s">
        <v>557</v>
      </c>
      <c r="N4" s="93" t="s">
        <v>558</v>
      </c>
      <c r="O4" s="94">
        <v>1243</v>
      </c>
    </row>
    <row r="5" spans="1:15" ht="28.5" x14ac:dyDescent="0.2">
      <c r="A5" s="93" t="s">
        <v>11</v>
      </c>
      <c r="B5" s="93" t="s">
        <v>546</v>
      </c>
      <c r="C5" s="93" t="s">
        <v>559</v>
      </c>
      <c r="D5" s="93" t="s">
        <v>560</v>
      </c>
      <c r="E5" s="93" t="s">
        <v>561</v>
      </c>
      <c r="F5" s="94">
        <v>4216</v>
      </c>
      <c r="J5" s="93" t="s">
        <v>11</v>
      </c>
      <c r="K5" s="93" t="s">
        <v>565</v>
      </c>
      <c r="L5" s="93" t="s">
        <v>559</v>
      </c>
      <c r="M5" s="93" t="s">
        <v>560</v>
      </c>
      <c r="N5" s="93" t="s">
        <v>561</v>
      </c>
      <c r="O5" s="93">
        <v>894</v>
      </c>
    </row>
    <row r="6" spans="1:15" ht="28.5" x14ac:dyDescent="0.2">
      <c r="A6" s="93" t="s">
        <v>11</v>
      </c>
      <c r="B6" s="93" t="s">
        <v>546</v>
      </c>
      <c r="C6" s="93" t="s">
        <v>562</v>
      </c>
      <c r="D6" s="93" t="s">
        <v>563</v>
      </c>
      <c r="E6" s="93" t="s">
        <v>564</v>
      </c>
      <c r="F6" s="93">
        <v>819</v>
      </c>
      <c r="J6" s="93" t="s">
        <v>11</v>
      </c>
      <c r="K6" s="93" t="s">
        <v>565</v>
      </c>
      <c r="L6" s="93" t="s">
        <v>562</v>
      </c>
      <c r="M6" s="93" t="s">
        <v>563</v>
      </c>
      <c r="N6" s="93" t="s">
        <v>564</v>
      </c>
      <c r="O6" s="93">
        <v>93</v>
      </c>
    </row>
    <row r="7" spans="1:15" x14ac:dyDescent="0.2">
      <c r="F7" s="95">
        <f>SUM(F1:F6)</f>
        <v>67735</v>
      </c>
      <c r="O7" s="95">
        <f>SUM(O1:O6)</f>
        <v>12748</v>
      </c>
    </row>
    <row r="10" spans="1:15" ht="57" x14ac:dyDescent="0.2">
      <c r="A10" s="93" t="s">
        <v>566</v>
      </c>
      <c r="B10" s="93" t="s">
        <v>567</v>
      </c>
      <c r="C10" s="93" t="s">
        <v>547</v>
      </c>
      <c r="D10" s="93" t="s">
        <v>548</v>
      </c>
      <c r="E10" s="93" t="s">
        <v>549</v>
      </c>
      <c r="F10" s="94">
        <v>7612</v>
      </c>
      <c r="J10" s="93" t="s">
        <v>566</v>
      </c>
      <c r="K10" s="93" t="s">
        <v>568</v>
      </c>
      <c r="L10" s="93" t="s">
        <v>547</v>
      </c>
      <c r="M10" s="93" t="s">
        <v>548</v>
      </c>
      <c r="N10" s="93" t="s">
        <v>549</v>
      </c>
      <c r="O10" s="94">
        <v>14340</v>
      </c>
    </row>
    <row r="11" spans="1:15" ht="57" x14ac:dyDescent="0.2">
      <c r="A11" s="93" t="s">
        <v>566</v>
      </c>
      <c r="B11" s="93" t="s">
        <v>567</v>
      </c>
      <c r="C11" s="93" t="s">
        <v>556</v>
      </c>
      <c r="D11" s="93" t="s">
        <v>557</v>
      </c>
      <c r="E11" s="93" t="s">
        <v>558</v>
      </c>
      <c r="F11" s="94">
        <v>3057</v>
      </c>
      <c r="J11" s="93" t="s">
        <v>566</v>
      </c>
      <c r="K11" s="93" t="s">
        <v>568</v>
      </c>
      <c r="L11" s="93" t="s">
        <v>556</v>
      </c>
      <c r="M11" s="93" t="s">
        <v>557</v>
      </c>
      <c r="N11" s="93" t="s">
        <v>558</v>
      </c>
      <c r="O11" s="94">
        <v>6766</v>
      </c>
    </row>
    <row r="12" spans="1:15" ht="57" x14ac:dyDescent="0.2">
      <c r="A12" s="93" t="s">
        <v>566</v>
      </c>
      <c r="B12" s="93" t="s">
        <v>567</v>
      </c>
      <c r="C12" s="93" t="s">
        <v>550</v>
      </c>
      <c r="D12" s="93" t="s">
        <v>551</v>
      </c>
      <c r="E12" s="93" t="s">
        <v>552</v>
      </c>
      <c r="F12" s="94">
        <v>2148</v>
      </c>
      <c r="J12" s="93" t="s">
        <v>566</v>
      </c>
      <c r="K12" s="93" t="s">
        <v>568</v>
      </c>
      <c r="L12" s="93" t="s">
        <v>553</v>
      </c>
      <c r="M12" s="93" t="s">
        <v>554</v>
      </c>
      <c r="N12" s="93" t="s">
        <v>555</v>
      </c>
      <c r="O12" s="94">
        <v>5842</v>
      </c>
    </row>
    <row r="13" spans="1:15" ht="57" x14ac:dyDescent="0.2">
      <c r="A13" s="93" t="s">
        <v>566</v>
      </c>
      <c r="B13" s="93" t="s">
        <v>567</v>
      </c>
      <c r="C13" s="93" t="s">
        <v>553</v>
      </c>
      <c r="D13" s="93" t="s">
        <v>554</v>
      </c>
      <c r="E13" s="93" t="s">
        <v>555</v>
      </c>
      <c r="F13" s="94">
        <v>2085</v>
      </c>
      <c r="J13" s="93" t="s">
        <v>566</v>
      </c>
      <c r="K13" s="93" t="s">
        <v>568</v>
      </c>
      <c r="L13" s="93" t="s">
        <v>550</v>
      </c>
      <c r="M13" s="93" t="s">
        <v>551</v>
      </c>
      <c r="N13" s="93" t="s">
        <v>552</v>
      </c>
      <c r="O13" s="94">
        <v>3542</v>
      </c>
    </row>
    <row r="14" spans="1:15" ht="57" x14ac:dyDescent="0.2">
      <c r="A14" s="93" t="s">
        <v>566</v>
      </c>
      <c r="B14" s="93" t="s">
        <v>567</v>
      </c>
      <c r="C14" s="93" t="s">
        <v>559</v>
      </c>
      <c r="D14" s="93" t="s">
        <v>560</v>
      </c>
      <c r="E14" s="93" t="s">
        <v>561</v>
      </c>
      <c r="F14" s="93">
        <v>779</v>
      </c>
      <c r="J14" s="93" t="s">
        <v>566</v>
      </c>
      <c r="K14" s="93" t="s">
        <v>568</v>
      </c>
      <c r="L14" s="93" t="s">
        <v>559</v>
      </c>
      <c r="M14" s="93" t="s">
        <v>560</v>
      </c>
      <c r="N14" s="93" t="s">
        <v>561</v>
      </c>
      <c r="O14" s="94">
        <v>1475</v>
      </c>
    </row>
    <row r="15" spans="1:15" ht="57" x14ac:dyDescent="0.2">
      <c r="A15" s="93" t="s">
        <v>566</v>
      </c>
      <c r="B15" s="93" t="s">
        <v>567</v>
      </c>
      <c r="C15" s="93" t="s">
        <v>562</v>
      </c>
      <c r="D15" s="93" t="s">
        <v>563</v>
      </c>
      <c r="E15" s="93" t="s">
        <v>564</v>
      </c>
      <c r="F15" s="93">
        <v>249</v>
      </c>
      <c r="J15" s="93" t="s">
        <v>566</v>
      </c>
      <c r="K15" s="93" t="s">
        <v>568</v>
      </c>
      <c r="L15" s="93" t="s">
        <v>562</v>
      </c>
      <c r="M15" s="93" t="s">
        <v>563</v>
      </c>
      <c r="N15" s="93" t="s">
        <v>564</v>
      </c>
      <c r="O15" s="93">
        <v>544</v>
      </c>
    </row>
    <row r="16" spans="1:15" x14ac:dyDescent="0.2">
      <c r="F16" s="95">
        <f>SUM(F10:F15)</f>
        <v>15930</v>
      </c>
      <c r="O16" s="95">
        <f>SUM(O10:O15)</f>
        <v>32509</v>
      </c>
    </row>
    <row r="19" spans="1:24" ht="57" x14ac:dyDescent="0.2">
      <c r="A19" s="93" t="s">
        <v>90</v>
      </c>
      <c r="B19" s="93" t="s">
        <v>570</v>
      </c>
      <c r="C19" s="93" t="s">
        <v>547</v>
      </c>
      <c r="D19" s="93" t="s">
        <v>548</v>
      </c>
      <c r="E19" s="93" t="s">
        <v>549</v>
      </c>
      <c r="F19" s="94">
        <v>5727</v>
      </c>
      <c r="J19" s="93" t="s">
        <v>90</v>
      </c>
      <c r="K19" s="93" t="s">
        <v>571</v>
      </c>
      <c r="L19" s="93" t="s">
        <v>550</v>
      </c>
      <c r="M19" s="93" t="s">
        <v>551</v>
      </c>
      <c r="N19" s="93" t="s">
        <v>552</v>
      </c>
      <c r="O19" s="94">
        <v>1366</v>
      </c>
      <c r="Q19" s="95">
        <f>O19+X19</f>
        <v>13056</v>
      </c>
      <c r="S19" s="93" t="s">
        <v>90</v>
      </c>
      <c r="T19" s="93" t="s">
        <v>572</v>
      </c>
      <c r="U19" s="93" t="s">
        <v>547</v>
      </c>
      <c r="V19" s="93" t="s">
        <v>548</v>
      </c>
      <c r="W19" s="93" t="s">
        <v>549</v>
      </c>
      <c r="X19" s="94">
        <v>11690</v>
      </c>
    </row>
    <row r="20" spans="1:24" ht="57" x14ac:dyDescent="0.2">
      <c r="A20" s="93" t="s">
        <v>90</v>
      </c>
      <c r="B20" s="93" t="s">
        <v>570</v>
      </c>
      <c r="C20" s="93" t="s">
        <v>550</v>
      </c>
      <c r="D20" s="93" t="s">
        <v>551</v>
      </c>
      <c r="E20" s="93" t="s">
        <v>552</v>
      </c>
      <c r="F20" s="94">
        <v>1426</v>
      </c>
      <c r="J20" s="93" t="s">
        <v>90</v>
      </c>
      <c r="K20" s="93" t="s">
        <v>571</v>
      </c>
      <c r="L20" s="93" t="s">
        <v>547</v>
      </c>
      <c r="M20" s="93" t="s">
        <v>548</v>
      </c>
      <c r="N20" s="93" t="s">
        <v>549</v>
      </c>
      <c r="O20" s="93">
        <v>734</v>
      </c>
      <c r="S20" s="93" t="s">
        <v>90</v>
      </c>
      <c r="T20" s="93" t="s">
        <v>572</v>
      </c>
      <c r="U20" s="93" t="s">
        <v>550</v>
      </c>
      <c r="V20" s="93" t="s">
        <v>551</v>
      </c>
      <c r="W20" s="93" t="s">
        <v>552</v>
      </c>
      <c r="X20" s="94">
        <v>6410</v>
      </c>
    </row>
    <row r="21" spans="1:24" ht="57" x14ac:dyDescent="0.2">
      <c r="A21" s="93" t="s">
        <v>90</v>
      </c>
      <c r="B21" s="93" t="s">
        <v>570</v>
      </c>
      <c r="C21" s="93" t="s">
        <v>553</v>
      </c>
      <c r="D21" s="93" t="s">
        <v>554</v>
      </c>
      <c r="E21" s="93" t="s">
        <v>555</v>
      </c>
      <c r="F21" s="94">
        <v>1328</v>
      </c>
      <c r="J21" s="93" t="s">
        <v>90</v>
      </c>
      <c r="K21" s="93" t="s">
        <v>571</v>
      </c>
      <c r="L21" s="93" t="s">
        <v>553</v>
      </c>
      <c r="M21" s="93" t="s">
        <v>554</v>
      </c>
      <c r="N21" s="93" t="s">
        <v>555</v>
      </c>
      <c r="O21" s="93">
        <v>228</v>
      </c>
      <c r="S21" s="93" t="s">
        <v>90</v>
      </c>
      <c r="T21" s="93" t="s">
        <v>572</v>
      </c>
      <c r="U21" s="93" t="s">
        <v>553</v>
      </c>
      <c r="V21" s="93" t="s">
        <v>554</v>
      </c>
      <c r="W21" s="93" t="s">
        <v>555</v>
      </c>
      <c r="X21" s="94">
        <v>2585</v>
      </c>
    </row>
    <row r="22" spans="1:24" ht="57" x14ac:dyDescent="0.2">
      <c r="A22" s="93" t="s">
        <v>90</v>
      </c>
      <c r="B22" s="93" t="s">
        <v>570</v>
      </c>
      <c r="C22" s="93" t="s">
        <v>556</v>
      </c>
      <c r="D22" s="93" t="s">
        <v>557</v>
      </c>
      <c r="E22" s="93" t="s">
        <v>558</v>
      </c>
      <c r="F22" s="94">
        <v>1034</v>
      </c>
      <c r="J22" s="93" t="s">
        <v>90</v>
      </c>
      <c r="K22" s="93" t="s">
        <v>571</v>
      </c>
      <c r="L22" s="93" t="s">
        <v>559</v>
      </c>
      <c r="M22" s="93" t="s">
        <v>560</v>
      </c>
      <c r="N22" s="93" t="s">
        <v>561</v>
      </c>
      <c r="O22" s="93">
        <v>199</v>
      </c>
      <c r="S22" s="93" t="s">
        <v>90</v>
      </c>
      <c r="T22" s="93" t="s">
        <v>572</v>
      </c>
      <c r="U22" s="93" t="s">
        <v>559</v>
      </c>
      <c r="V22" s="93" t="s">
        <v>560</v>
      </c>
      <c r="W22" s="93" t="s">
        <v>561</v>
      </c>
      <c r="X22" s="94">
        <v>2019</v>
      </c>
    </row>
    <row r="23" spans="1:24" ht="57" x14ac:dyDescent="0.2">
      <c r="A23" s="93" t="s">
        <v>90</v>
      </c>
      <c r="B23" s="93" t="s">
        <v>570</v>
      </c>
      <c r="C23" s="93" t="s">
        <v>559</v>
      </c>
      <c r="D23" s="93" t="s">
        <v>560</v>
      </c>
      <c r="E23" s="93" t="s">
        <v>561</v>
      </c>
      <c r="F23" s="93">
        <v>488</v>
      </c>
      <c r="J23" s="93" t="s">
        <v>90</v>
      </c>
      <c r="K23" s="93" t="s">
        <v>571</v>
      </c>
      <c r="L23" s="93" t="s">
        <v>556</v>
      </c>
      <c r="M23" s="93" t="s">
        <v>557</v>
      </c>
      <c r="N23" s="93" t="s">
        <v>558</v>
      </c>
      <c r="O23" s="93">
        <v>133</v>
      </c>
      <c r="S23" s="93" t="s">
        <v>90</v>
      </c>
      <c r="T23" s="93" t="s">
        <v>572</v>
      </c>
      <c r="U23" s="93" t="s">
        <v>556</v>
      </c>
      <c r="V23" s="93" t="s">
        <v>557</v>
      </c>
      <c r="W23" s="93" t="s">
        <v>558</v>
      </c>
      <c r="X23" s="94">
        <v>1363</v>
      </c>
    </row>
    <row r="24" spans="1:24" ht="57" x14ac:dyDescent="0.2">
      <c r="A24" s="93" t="s">
        <v>90</v>
      </c>
      <c r="B24" s="93" t="s">
        <v>570</v>
      </c>
      <c r="C24" s="93" t="s">
        <v>562</v>
      </c>
      <c r="D24" s="93" t="s">
        <v>563</v>
      </c>
      <c r="E24" s="93" t="s">
        <v>564</v>
      </c>
      <c r="F24" s="93">
        <v>173</v>
      </c>
      <c r="J24" s="93" t="s">
        <v>90</v>
      </c>
      <c r="K24" s="93" t="s">
        <v>571</v>
      </c>
      <c r="L24" s="93" t="s">
        <v>562</v>
      </c>
      <c r="M24" s="93" t="s">
        <v>563</v>
      </c>
      <c r="N24" s="93" t="s">
        <v>564</v>
      </c>
      <c r="O24" s="93">
        <v>20</v>
      </c>
      <c r="S24" s="93" t="s">
        <v>90</v>
      </c>
      <c r="T24" s="93" t="s">
        <v>572</v>
      </c>
      <c r="U24" s="93" t="s">
        <v>562</v>
      </c>
      <c r="V24" s="93" t="s">
        <v>563</v>
      </c>
      <c r="W24" s="93" t="s">
        <v>564</v>
      </c>
      <c r="X24" s="93">
        <v>308</v>
      </c>
    </row>
    <row r="25" spans="1:24" x14ac:dyDescent="0.2">
      <c r="F25" s="95">
        <f>SUM(F19:F24)</f>
        <v>10176</v>
      </c>
      <c r="O25" s="95">
        <f>SUM(O19:O24)</f>
        <v>2680</v>
      </c>
      <c r="Q25" s="95">
        <f>O25+X25</f>
        <v>27055</v>
      </c>
      <c r="X25" s="95">
        <f>SUM(X19:X24)</f>
        <v>24375</v>
      </c>
    </row>
    <row r="28" spans="1:24" ht="57" x14ac:dyDescent="0.2">
      <c r="A28" s="93" t="s">
        <v>214</v>
      </c>
      <c r="B28" s="93" t="s">
        <v>757</v>
      </c>
      <c r="C28" s="93" t="s">
        <v>547</v>
      </c>
      <c r="D28" s="93" t="s">
        <v>548</v>
      </c>
      <c r="E28" s="93" t="s">
        <v>549</v>
      </c>
      <c r="F28" s="94">
        <v>7298</v>
      </c>
      <c r="J28" s="93" t="s">
        <v>214</v>
      </c>
      <c r="K28" s="93" t="s">
        <v>758</v>
      </c>
      <c r="L28" s="93" t="s">
        <v>547</v>
      </c>
      <c r="M28" s="93" t="s">
        <v>548</v>
      </c>
      <c r="N28" s="93" t="s">
        <v>549</v>
      </c>
      <c r="O28" s="94">
        <v>40859</v>
      </c>
    </row>
    <row r="29" spans="1:24" ht="57" x14ac:dyDescent="0.2">
      <c r="A29" s="93" t="s">
        <v>214</v>
      </c>
      <c r="B29" s="93" t="s">
        <v>757</v>
      </c>
      <c r="C29" s="93" t="s">
        <v>553</v>
      </c>
      <c r="D29" s="93" t="s">
        <v>554</v>
      </c>
      <c r="E29" s="93" t="s">
        <v>555</v>
      </c>
      <c r="F29" s="94">
        <v>4379</v>
      </c>
      <c r="J29" s="93" t="s">
        <v>214</v>
      </c>
      <c r="K29" s="93" t="s">
        <v>758</v>
      </c>
      <c r="L29" s="93" t="s">
        <v>553</v>
      </c>
      <c r="M29" s="93" t="s">
        <v>554</v>
      </c>
      <c r="N29" s="93" t="s">
        <v>555</v>
      </c>
      <c r="O29" s="94">
        <v>13755</v>
      </c>
    </row>
    <row r="30" spans="1:24" ht="57" x14ac:dyDescent="0.2">
      <c r="A30" s="93" t="s">
        <v>214</v>
      </c>
      <c r="B30" s="93" t="s">
        <v>757</v>
      </c>
      <c r="C30" s="93" t="s">
        <v>556</v>
      </c>
      <c r="D30" s="93" t="s">
        <v>557</v>
      </c>
      <c r="E30" s="93" t="s">
        <v>558</v>
      </c>
      <c r="F30" s="94">
        <v>2278</v>
      </c>
      <c r="J30" s="93" t="s">
        <v>214</v>
      </c>
      <c r="K30" s="93" t="s">
        <v>758</v>
      </c>
      <c r="L30" s="93" t="s">
        <v>556</v>
      </c>
      <c r="M30" s="93" t="s">
        <v>557</v>
      </c>
      <c r="N30" s="93" t="s">
        <v>558</v>
      </c>
      <c r="O30" s="94">
        <v>8256</v>
      </c>
    </row>
    <row r="31" spans="1:24" ht="57" x14ac:dyDescent="0.2">
      <c r="A31" s="93" t="s">
        <v>214</v>
      </c>
      <c r="B31" s="93" t="s">
        <v>757</v>
      </c>
      <c r="C31" s="93" t="s">
        <v>550</v>
      </c>
      <c r="D31" s="93" t="s">
        <v>551</v>
      </c>
      <c r="E31" s="93" t="s">
        <v>552</v>
      </c>
      <c r="F31" s="94">
        <v>1716</v>
      </c>
      <c r="J31" s="93" t="s">
        <v>214</v>
      </c>
      <c r="K31" s="93" t="s">
        <v>758</v>
      </c>
      <c r="L31" s="93" t="s">
        <v>550</v>
      </c>
      <c r="M31" s="93" t="s">
        <v>551</v>
      </c>
      <c r="N31" s="93" t="s">
        <v>552</v>
      </c>
      <c r="O31" s="94">
        <v>6634</v>
      </c>
    </row>
    <row r="32" spans="1:24" ht="57" x14ac:dyDescent="0.2">
      <c r="A32" s="93" t="s">
        <v>214</v>
      </c>
      <c r="B32" s="93" t="s">
        <v>757</v>
      </c>
      <c r="C32" s="93" t="s">
        <v>559</v>
      </c>
      <c r="D32" s="93" t="s">
        <v>560</v>
      </c>
      <c r="E32" s="93" t="s">
        <v>561</v>
      </c>
      <c r="F32" s="94">
        <v>1584</v>
      </c>
      <c r="J32" s="93" t="s">
        <v>214</v>
      </c>
      <c r="K32" s="93" t="s">
        <v>758</v>
      </c>
      <c r="L32" s="93" t="s">
        <v>559</v>
      </c>
      <c r="M32" s="93" t="s">
        <v>560</v>
      </c>
      <c r="N32" s="93" t="s">
        <v>561</v>
      </c>
      <c r="O32" s="94">
        <v>6107</v>
      </c>
    </row>
    <row r="33" spans="1:42" ht="57" x14ac:dyDescent="0.2">
      <c r="A33" s="93" t="s">
        <v>214</v>
      </c>
      <c r="B33" s="93" t="s">
        <v>757</v>
      </c>
      <c r="C33" s="93" t="s">
        <v>562</v>
      </c>
      <c r="D33" s="93" t="s">
        <v>563</v>
      </c>
      <c r="E33" s="93" t="s">
        <v>564</v>
      </c>
      <c r="F33" s="93">
        <v>359</v>
      </c>
      <c r="J33" s="93" t="s">
        <v>214</v>
      </c>
      <c r="K33" s="93" t="s">
        <v>758</v>
      </c>
      <c r="L33" s="93" t="s">
        <v>562</v>
      </c>
      <c r="M33" s="93" t="s">
        <v>563</v>
      </c>
      <c r="N33" s="93" t="s">
        <v>564</v>
      </c>
      <c r="O33" s="94">
        <v>1176</v>
      </c>
    </row>
    <row r="34" spans="1:42" x14ac:dyDescent="0.2">
      <c r="F34" s="95">
        <f>SUM(F28:F33)</f>
        <v>17614</v>
      </c>
      <c r="O34" s="95">
        <f>SUM(O28:O33)</f>
        <v>76787</v>
      </c>
    </row>
    <row r="37" spans="1:42" ht="57" x14ac:dyDescent="0.2">
      <c r="A37" s="93" t="s">
        <v>761</v>
      </c>
      <c r="B37" s="93" t="s">
        <v>762</v>
      </c>
      <c r="C37" s="93" t="s">
        <v>547</v>
      </c>
      <c r="D37" s="93" t="s">
        <v>548</v>
      </c>
      <c r="E37" s="93" t="s">
        <v>549</v>
      </c>
      <c r="F37" s="94">
        <v>4627</v>
      </c>
      <c r="H37" s="95">
        <f>F37+O37+AG37+AP37</f>
        <v>45048</v>
      </c>
      <c r="J37" s="93" t="s">
        <v>761</v>
      </c>
      <c r="K37" s="93" t="s">
        <v>763</v>
      </c>
      <c r="L37" s="93" t="s">
        <v>547</v>
      </c>
      <c r="M37" s="93" t="s">
        <v>548</v>
      </c>
      <c r="N37" s="93" t="s">
        <v>549</v>
      </c>
      <c r="O37" s="94">
        <v>7858</v>
      </c>
      <c r="S37" s="93" t="s">
        <v>761</v>
      </c>
      <c r="T37" s="93" t="s">
        <v>764</v>
      </c>
      <c r="U37" s="93" t="s">
        <v>547</v>
      </c>
      <c r="V37" s="93" t="s">
        <v>548</v>
      </c>
      <c r="W37" s="93" t="s">
        <v>549</v>
      </c>
      <c r="X37" s="94">
        <v>14690</v>
      </c>
      <c r="AB37" s="93" t="s">
        <v>761</v>
      </c>
      <c r="AC37" s="93" t="s">
        <v>765</v>
      </c>
      <c r="AD37" s="93" t="s">
        <v>547</v>
      </c>
      <c r="AE37" s="93" t="s">
        <v>548</v>
      </c>
      <c r="AF37" s="93" t="s">
        <v>549</v>
      </c>
      <c r="AG37" s="94">
        <v>11750</v>
      </c>
      <c r="AK37" s="93" t="s">
        <v>761</v>
      </c>
      <c r="AL37" s="93" t="s">
        <v>766</v>
      </c>
      <c r="AM37" s="93" t="s">
        <v>547</v>
      </c>
      <c r="AN37" s="93" t="s">
        <v>548</v>
      </c>
      <c r="AO37" s="93" t="s">
        <v>549</v>
      </c>
      <c r="AP37" s="94">
        <v>20813</v>
      </c>
    </row>
    <row r="38" spans="1:42" ht="57" x14ac:dyDescent="0.2">
      <c r="A38" s="93" t="s">
        <v>761</v>
      </c>
      <c r="B38" s="93" t="s">
        <v>762</v>
      </c>
      <c r="C38" s="93" t="s">
        <v>550</v>
      </c>
      <c r="D38" s="93" t="s">
        <v>551</v>
      </c>
      <c r="E38" s="93" t="s">
        <v>552</v>
      </c>
      <c r="F38" s="93">
        <v>206</v>
      </c>
      <c r="J38" s="93" t="s">
        <v>761</v>
      </c>
      <c r="K38" s="93" t="s">
        <v>763</v>
      </c>
      <c r="L38" s="93" t="s">
        <v>550</v>
      </c>
      <c r="M38" s="93" t="s">
        <v>551</v>
      </c>
      <c r="N38" s="93" t="s">
        <v>552</v>
      </c>
      <c r="O38" s="93">
        <v>808</v>
      </c>
      <c r="S38" s="93" t="s">
        <v>761</v>
      </c>
      <c r="T38" s="93" t="s">
        <v>764</v>
      </c>
      <c r="U38" s="93" t="s">
        <v>550</v>
      </c>
      <c r="V38" s="93" t="s">
        <v>551</v>
      </c>
      <c r="W38" s="93" t="s">
        <v>552</v>
      </c>
      <c r="X38" s="94">
        <v>1066</v>
      </c>
      <c r="AB38" s="93" t="s">
        <v>761</v>
      </c>
      <c r="AC38" s="93" t="s">
        <v>765</v>
      </c>
      <c r="AD38" s="93" t="s">
        <v>550</v>
      </c>
      <c r="AE38" s="93" t="s">
        <v>551</v>
      </c>
      <c r="AF38" s="93" t="s">
        <v>552</v>
      </c>
      <c r="AG38" s="93">
        <v>714</v>
      </c>
      <c r="AK38" s="93" t="s">
        <v>761</v>
      </c>
      <c r="AL38" s="93" t="s">
        <v>766</v>
      </c>
      <c r="AM38" s="93" t="s">
        <v>550</v>
      </c>
      <c r="AN38" s="93" t="s">
        <v>551</v>
      </c>
      <c r="AO38" s="93" t="s">
        <v>552</v>
      </c>
      <c r="AP38" s="94">
        <v>2179</v>
      </c>
    </row>
    <row r="39" spans="1:42" ht="57" x14ac:dyDescent="0.2">
      <c r="A39" s="93" t="s">
        <v>761</v>
      </c>
      <c r="B39" s="93" t="s">
        <v>762</v>
      </c>
      <c r="C39" s="93" t="s">
        <v>553</v>
      </c>
      <c r="D39" s="93" t="s">
        <v>554</v>
      </c>
      <c r="E39" s="93" t="s">
        <v>555</v>
      </c>
      <c r="F39" s="93">
        <v>151</v>
      </c>
      <c r="J39" s="93" t="s">
        <v>761</v>
      </c>
      <c r="K39" s="93" t="s">
        <v>763</v>
      </c>
      <c r="L39" s="93" t="s">
        <v>553</v>
      </c>
      <c r="M39" s="93" t="s">
        <v>554</v>
      </c>
      <c r="N39" s="93" t="s">
        <v>555</v>
      </c>
      <c r="O39" s="93">
        <v>593</v>
      </c>
      <c r="S39" s="93" t="s">
        <v>761</v>
      </c>
      <c r="T39" s="93" t="s">
        <v>764</v>
      </c>
      <c r="U39" s="93" t="s">
        <v>553</v>
      </c>
      <c r="V39" s="93" t="s">
        <v>554</v>
      </c>
      <c r="W39" s="93" t="s">
        <v>555</v>
      </c>
      <c r="X39" s="93">
        <v>956</v>
      </c>
      <c r="AB39" s="93" t="s">
        <v>761</v>
      </c>
      <c r="AC39" s="93" t="s">
        <v>765</v>
      </c>
      <c r="AD39" s="93" t="s">
        <v>553</v>
      </c>
      <c r="AE39" s="93" t="s">
        <v>554</v>
      </c>
      <c r="AF39" s="93" t="s">
        <v>555</v>
      </c>
      <c r="AG39" s="93">
        <v>709</v>
      </c>
      <c r="AK39" s="93" t="s">
        <v>761</v>
      </c>
      <c r="AL39" s="93" t="s">
        <v>766</v>
      </c>
      <c r="AM39" s="93" t="s">
        <v>553</v>
      </c>
      <c r="AN39" s="93" t="s">
        <v>554</v>
      </c>
      <c r="AO39" s="93" t="s">
        <v>555</v>
      </c>
      <c r="AP39" s="94">
        <v>1390</v>
      </c>
    </row>
    <row r="40" spans="1:42" ht="57" x14ac:dyDescent="0.2">
      <c r="A40" s="93" t="s">
        <v>761</v>
      </c>
      <c r="B40" s="93" t="s">
        <v>762</v>
      </c>
      <c r="C40" s="93" t="s">
        <v>556</v>
      </c>
      <c r="D40" s="93" t="s">
        <v>557</v>
      </c>
      <c r="E40" s="93" t="s">
        <v>558</v>
      </c>
      <c r="F40" s="93">
        <v>49</v>
      </c>
      <c r="J40" s="93" t="s">
        <v>761</v>
      </c>
      <c r="K40" s="93" t="s">
        <v>763</v>
      </c>
      <c r="L40" s="93" t="s">
        <v>556</v>
      </c>
      <c r="M40" s="93" t="s">
        <v>557</v>
      </c>
      <c r="N40" s="93" t="s">
        <v>558</v>
      </c>
      <c r="O40" s="93">
        <v>470</v>
      </c>
      <c r="S40" s="93" t="s">
        <v>761</v>
      </c>
      <c r="T40" s="93" t="s">
        <v>764</v>
      </c>
      <c r="U40" s="93" t="s">
        <v>556</v>
      </c>
      <c r="V40" s="93" t="s">
        <v>557</v>
      </c>
      <c r="W40" s="93" t="s">
        <v>558</v>
      </c>
      <c r="X40" s="93">
        <v>290</v>
      </c>
      <c r="AB40" s="93" t="s">
        <v>761</v>
      </c>
      <c r="AC40" s="93" t="s">
        <v>765</v>
      </c>
      <c r="AD40" s="93" t="s">
        <v>556</v>
      </c>
      <c r="AE40" s="93" t="s">
        <v>557</v>
      </c>
      <c r="AF40" s="93" t="s">
        <v>558</v>
      </c>
      <c r="AG40" s="93">
        <v>129</v>
      </c>
      <c r="AK40" s="93" t="s">
        <v>761</v>
      </c>
      <c r="AL40" s="93" t="s">
        <v>766</v>
      </c>
      <c r="AM40" s="93" t="s">
        <v>556</v>
      </c>
      <c r="AN40" s="93" t="s">
        <v>557</v>
      </c>
      <c r="AO40" s="93" t="s">
        <v>558</v>
      </c>
      <c r="AP40" s="93">
        <v>533</v>
      </c>
    </row>
    <row r="41" spans="1:42" ht="57" x14ac:dyDescent="0.2">
      <c r="A41" s="93" t="s">
        <v>761</v>
      </c>
      <c r="B41" s="93" t="s">
        <v>762</v>
      </c>
      <c r="C41" s="93" t="s">
        <v>559</v>
      </c>
      <c r="D41" s="93" t="s">
        <v>560</v>
      </c>
      <c r="E41" s="93" t="s">
        <v>561</v>
      </c>
      <c r="F41" s="93">
        <v>25</v>
      </c>
      <c r="J41" s="93" t="s">
        <v>761</v>
      </c>
      <c r="K41" s="93" t="s">
        <v>763</v>
      </c>
      <c r="L41" s="93" t="s">
        <v>559</v>
      </c>
      <c r="M41" s="93" t="s">
        <v>560</v>
      </c>
      <c r="N41" s="93" t="s">
        <v>561</v>
      </c>
      <c r="O41" s="93">
        <v>62</v>
      </c>
      <c r="S41" s="93" t="s">
        <v>761</v>
      </c>
      <c r="T41" s="93" t="s">
        <v>764</v>
      </c>
      <c r="U41" s="93" t="s">
        <v>559</v>
      </c>
      <c r="V41" s="93" t="s">
        <v>560</v>
      </c>
      <c r="W41" s="93" t="s">
        <v>561</v>
      </c>
      <c r="X41" s="93">
        <v>218</v>
      </c>
      <c r="AB41" s="93" t="s">
        <v>761</v>
      </c>
      <c r="AC41" s="93" t="s">
        <v>765</v>
      </c>
      <c r="AD41" s="93" t="s">
        <v>559</v>
      </c>
      <c r="AE41" s="93" t="s">
        <v>560</v>
      </c>
      <c r="AF41" s="93" t="s">
        <v>561</v>
      </c>
      <c r="AG41" s="93">
        <v>100</v>
      </c>
      <c r="AK41" s="93" t="s">
        <v>761</v>
      </c>
      <c r="AL41" s="93" t="s">
        <v>766</v>
      </c>
      <c r="AM41" s="93" t="s">
        <v>559</v>
      </c>
      <c r="AN41" s="93" t="s">
        <v>560</v>
      </c>
      <c r="AO41" s="93" t="s">
        <v>561</v>
      </c>
      <c r="AP41" s="93">
        <v>202</v>
      </c>
    </row>
    <row r="42" spans="1:42" ht="57" x14ac:dyDescent="0.2">
      <c r="A42" s="93" t="s">
        <v>761</v>
      </c>
      <c r="B42" s="93" t="s">
        <v>762</v>
      </c>
      <c r="C42" s="93" t="s">
        <v>562</v>
      </c>
      <c r="D42" s="93" t="s">
        <v>563</v>
      </c>
      <c r="E42" s="93" t="s">
        <v>564</v>
      </c>
      <c r="F42" s="93">
        <v>17</v>
      </c>
      <c r="J42" s="93" t="s">
        <v>761</v>
      </c>
      <c r="K42" s="93" t="s">
        <v>763</v>
      </c>
      <c r="L42" s="93" t="s">
        <v>562</v>
      </c>
      <c r="M42" s="93" t="s">
        <v>563</v>
      </c>
      <c r="N42" s="93" t="s">
        <v>564</v>
      </c>
      <c r="O42" s="93">
        <v>58</v>
      </c>
      <c r="S42" s="93" t="s">
        <v>761</v>
      </c>
      <c r="T42" s="93" t="s">
        <v>764</v>
      </c>
      <c r="U42" s="93" t="s">
        <v>562</v>
      </c>
      <c r="V42" s="93" t="s">
        <v>563</v>
      </c>
      <c r="W42" s="93" t="s">
        <v>564</v>
      </c>
      <c r="X42" s="93">
        <v>48</v>
      </c>
      <c r="AB42" s="93" t="s">
        <v>761</v>
      </c>
      <c r="AC42" s="93" t="s">
        <v>765</v>
      </c>
      <c r="AD42" s="93" t="s">
        <v>562</v>
      </c>
      <c r="AE42" s="93" t="s">
        <v>563</v>
      </c>
      <c r="AF42" s="93" t="s">
        <v>564</v>
      </c>
      <c r="AG42" s="93">
        <v>27</v>
      </c>
      <c r="AK42" s="93" t="s">
        <v>761</v>
      </c>
      <c r="AL42" s="93" t="s">
        <v>766</v>
      </c>
      <c r="AM42" s="93" t="s">
        <v>562</v>
      </c>
      <c r="AN42" s="93" t="s">
        <v>563</v>
      </c>
      <c r="AO42" s="93" t="s">
        <v>564</v>
      </c>
      <c r="AP42" s="93">
        <v>96</v>
      </c>
    </row>
    <row r="43" spans="1:42" x14ac:dyDescent="0.2">
      <c r="F43" s="95">
        <f>SUM(F37:F42)</f>
        <v>5075</v>
      </c>
      <c r="H43" s="95">
        <f>F43+O43+AG43+AP43</f>
        <v>53566</v>
      </c>
      <c r="O43" s="95">
        <f>SUM(O37:O42)</f>
        <v>9849</v>
      </c>
      <c r="X43" s="95">
        <f>SUM(X37:X42)</f>
        <v>17268</v>
      </c>
      <c r="AG43" s="95">
        <f>SUM(AG37:AG42)</f>
        <v>13429</v>
      </c>
      <c r="AP43" s="95">
        <f>SUM(AP37:AP42)</f>
        <v>25213</v>
      </c>
    </row>
    <row r="46" spans="1:42" ht="57" x14ac:dyDescent="0.2">
      <c r="A46" s="93" t="s">
        <v>769</v>
      </c>
      <c r="B46" s="93" t="s">
        <v>770</v>
      </c>
      <c r="C46" s="93" t="s">
        <v>547</v>
      </c>
      <c r="D46" s="93" t="s">
        <v>548</v>
      </c>
      <c r="E46" s="93" t="s">
        <v>549</v>
      </c>
      <c r="F46" s="94">
        <v>3262</v>
      </c>
      <c r="J46" s="93" t="s">
        <v>769</v>
      </c>
      <c r="K46" s="93" t="s">
        <v>771</v>
      </c>
      <c r="L46" s="93" t="s">
        <v>547</v>
      </c>
      <c r="M46" s="93" t="s">
        <v>548</v>
      </c>
      <c r="N46" s="93" t="s">
        <v>549</v>
      </c>
      <c r="O46" s="94">
        <v>8343</v>
      </c>
      <c r="Q46" s="95">
        <f>F46+X46+AG46+AP46</f>
        <v>45224</v>
      </c>
      <c r="S46" s="93" t="s">
        <v>769</v>
      </c>
      <c r="T46" s="93" t="s">
        <v>772</v>
      </c>
      <c r="U46" s="93" t="s">
        <v>547</v>
      </c>
      <c r="V46" s="93" t="s">
        <v>548</v>
      </c>
      <c r="W46" s="93" t="s">
        <v>549</v>
      </c>
      <c r="X46" s="94">
        <v>4149</v>
      </c>
      <c r="AB46" s="93" t="s">
        <v>769</v>
      </c>
      <c r="AC46" s="93" t="s">
        <v>773</v>
      </c>
      <c r="AD46" s="93" t="s">
        <v>547</v>
      </c>
      <c r="AE46" s="93" t="s">
        <v>548</v>
      </c>
      <c r="AF46" s="93" t="s">
        <v>549</v>
      </c>
      <c r="AG46" s="94">
        <v>5442</v>
      </c>
      <c r="AK46" s="93" t="s">
        <v>769</v>
      </c>
      <c r="AL46" s="93" t="s">
        <v>774</v>
      </c>
      <c r="AM46" s="93" t="s">
        <v>547</v>
      </c>
      <c r="AN46" s="93" t="s">
        <v>548</v>
      </c>
      <c r="AO46" s="93" t="s">
        <v>549</v>
      </c>
      <c r="AP46" s="94">
        <v>32371</v>
      </c>
    </row>
    <row r="47" spans="1:42" ht="57" x14ac:dyDescent="0.2">
      <c r="A47" s="93" t="s">
        <v>769</v>
      </c>
      <c r="B47" s="93" t="s">
        <v>770</v>
      </c>
      <c r="C47" s="93" t="s">
        <v>553</v>
      </c>
      <c r="D47" s="93" t="s">
        <v>554</v>
      </c>
      <c r="E47" s="93" t="s">
        <v>555</v>
      </c>
      <c r="F47" s="93">
        <v>703</v>
      </c>
      <c r="J47" s="93" t="s">
        <v>769</v>
      </c>
      <c r="K47" s="93" t="s">
        <v>771</v>
      </c>
      <c r="L47" s="93" t="s">
        <v>553</v>
      </c>
      <c r="M47" s="93" t="s">
        <v>554</v>
      </c>
      <c r="N47" s="93" t="s">
        <v>555</v>
      </c>
      <c r="O47" s="94">
        <v>5259</v>
      </c>
      <c r="S47" s="93" t="s">
        <v>769</v>
      </c>
      <c r="T47" s="93" t="s">
        <v>772</v>
      </c>
      <c r="U47" s="93" t="s">
        <v>553</v>
      </c>
      <c r="V47" s="93" t="s">
        <v>554</v>
      </c>
      <c r="W47" s="93" t="s">
        <v>555</v>
      </c>
      <c r="X47" s="94">
        <v>1630</v>
      </c>
      <c r="AB47" s="93" t="s">
        <v>769</v>
      </c>
      <c r="AC47" s="93" t="s">
        <v>773</v>
      </c>
      <c r="AD47" s="93" t="s">
        <v>550</v>
      </c>
      <c r="AE47" s="93" t="s">
        <v>551</v>
      </c>
      <c r="AF47" s="93" t="s">
        <v>552</v>
      </c>
      <c r="AG47" s="94">
        <v>1663</v>
      </c>
      <c r="AK47" s="93" t="s">
        <v>769</v>
      </c>
      <c r="AL47" s="93" t="s">
        <v>774</v>
      </c>
      <c r="AM47" s="93" t="s">
        <v>550</v>
      </c>
      <c r="AN47" s="93" t="s">
        <v>551</v>
      </c>
      <c r="AO47" s="93" t="s">
        <v>552</v>
      </c>
      <c r="AP47" s="94">
        <v>7658</v>
      </c>
    </row>
    <row r="48" spans="1:42" ht="57" x14ac:dyDescent="0.2">
      <c r="A48" s="93" t="s">
        <v>769</v>
      </c>
      <c r="B48" s="93" t="s">
        <v>770</v>
      </c>
      <c r="C48" s="93" t="s">
        <v>550</v>
      </c>
      <c r="D48" s="93" t="s">
        <v>551</v>
      </c>
      <c r="E48" s="93" t="s">
        <v>552</v>
      </c>
      <c r="F48" s="93">
        <v>515</v>
      </c>
      <c r="J48" s="93" t="s">
        <v>769</v>
      </c>
      <c r="K48" s="93" t="s">
        <v>771</v>
      </c>
      <c r="L48" s="93" t="s">
        <v>550</v>
      </c>
      <c r="M48" s="93" t="s">
        <v>551</v>
      </c>
      <c r="N48" s="93" t="s">
        <v>552</v>
      </c>
      <c r="O48" s="94">
        <v>3053</v>
      </c>
      <c r="S48" s="93" t="s">
        <v>769</v>
      </c>
      <c r="T48" s="93" t="s">
        <v>772</v>
      </c>
      <c r="U48" s="93" t="s">
        <v>550</v>
      </c>
      <c r="V48" s="93" t="s">
        <v>551</v>
      </c>
      <c r="W48" s="93" t="s">
        <v>552</v>
      </c>
      <c r="X48" s="93">
        <v>852</v>
      </c>
      <c r="AB48" s="93" t="s">
        <v>769</v>
      </c>
      <c r="AC48" s="93" t="s">
        <v>773</v>
      </c>
      <c r="AD48" s="93" t="s">
        <v>553</v>
      </c>
      <c r="AE48" s="93" t="s">
        <v>554</v>
      </c>
      <c r="AF48" s="93" t="s">
        <v>555</v>
      </c>
      <c r="AG48" s="94">
        <v>1383</v>
      </c>
      <c r="AK48" s="93" t="s">
        <v>769</v>
      </c>
      <c r="AL48" s="93" t="s">
        <v>774</v>
      </c>
      <c r="AM48" s="93" t="s">
        <v>553</v>
      </c>
      <c r="AN48" s="93" t="s">
        <v>554</v>
      </c>
      <c r="AO48" s="93" t="s">
        <v>555</v>
      </c>
      <c r="AP48" s="94">
        <v>5788</v>
      </c>
    </row>
    <row r="49" spans="1:42" ht="57" x14ac:dyDescent="0.2">
      <c r="A49" s="93" t="s">
        <v>769</v>
      </c>
      <c r="B49" s="93" t="s">
        <v>770</v>
      </c>
      <c r="C49" s="93" t="s">
        <v>559</v>
      </c>
      <c r="D49" s="93" t="s">
        <v>560</v>
      </c>
      <c r="E49" s="93" t="s">
        <v>561</v>
      </c>
      <c r="F49" s="93">
        <v>425</v>
      </c>
      <c r="J49" s="93" t="s">
        <v>769</v>
      </c>
      <c r="K49" s="93" t="s">
        <v>771</v>
      </c>
      <c r="L49" s="93" t="s">
        <v>559</v>
      </c>
      <c r="M49" s="93" t="s">
        <v>560</v>
      </c>
      <c r="N49" s="93" t="s">
        <v>561</v>
      </c>
      <c r="O49" s="93">
        <v>996</v>
      </c>
      <c r="S49" s="93" t="s">
        <v>769</v>
      </c>
      <c r="T49" s="93" t="s">
        <v>772</v>
      </c>
      <c r="U49" s="93" t="s">
        <v>559</v>
      </c>
      <c r="V49" s="93" t="s">
        <v>560</v>
      </c>
      <c r="W49" s="93" t="s">
        <v>561</v>
      </c>
      <c r="X49" s="93">
        <v>254</v>
      </c>
      <c r="AB49" s="93" t="s">
        <v>769</v>
      </c>
      <c r="AC49" s="93" t="s">
        <v>773</v>
      </c>
      <c r="AD49" s="93" t="s">
        <v>556</v>
      </c>
      <c r="AE49" s="93" t="s">
        <v>557</v>
      </c>
      <c r="AF49" s="93" t="s">
        <v>558</v>
      </c>
      <c r="AG49" s="93">
        <v>538</v>
      </c>
      <c r="AK49" s="93" t="s">
        <v>769</v>
      </c>
      <c r="AL49" s="93" t="s">
        <v>774</v>
      </c>
      <c r="AM49" s="93" t="s">
        <v>559</v>
      </c>
      <c r="AN49" s="93" t="s">
        <v>560</v>
      </c>
      <c r="AO49" s="93" t="s">
        <v>561</v>
      </c>
      <c r="AP49" s="94">
        <v>2164</v>
      </c>
    </row>
    <row r="50" spans="1:42" ht="57" x14ac:dyDescent="0.2">
      <c r="A50" s="93" t="s">
        <v>769</v>
      </c>
      <c r="B50" s="93" t="s">
        <v>770</v>
      </c>
      <c r="C50" s="93" t="s">
        <v>556</v>
      </c>
      <c r="D50" s="93" t="s">
        <v>557</v>
      </c>
      <c r="E50" s="93" t="s">
        <v>558</v>
      </c>
      <c r="F50" s="93">
        <v>179</v>
      </c>
      <c r="J50" s="93" t="s">
        <v>769</v>
      </c>
      <c r="K50" s="93" t="s">
        <v>771</v>
      </c>
      <c r="L50" s="93" t="s">
        <v>556</v>
      </c>
      <c r="M50" s="93" t="s">
        <v>557</v>
      </c>
      <c r="N50" s="93" t="s">
        <v>558</v>
      </c>
      <c r="O50" s="93">
        <v>522</v>
      </c>
      <c r="S50" s="93" t="s">
        <v>769</v>
      </c>
      <c r="T50" s="93" t="s">
        <v>772</v>
      </c>
      <c r="U50" s="93" t="s">
        <v>556</v>
      </c>
      <c r="V50" s="93" t="s">
        <v>557</v>
      </c>
      <c r="W50" s="93" t="s">
        <v>558</v>
      </c>
      <c r="X50" s="93">
        <v>239</v>
      </c>
      <c r="AB50" s="93" t="s">
        <v>769</v>
      </c>
      <c r="AC50" s="93" t="s">
        <v>773</v>
      </c>
      <c r="AD50" s="93" t="s">
        <v>559</v>
      </c>
      <c r="AE50" s="93" t="s">
        <v>560</v>
      </c>
      <c r="AF50" s="93" t="s">
        <v>561</v>
      </c>
      <c r="AG50" s="93">
        <v>259</v>
      </c>
      <c r="AK50" s="93" t="s">
        <v>769</v>
      </c>
      <c r="AL50" s="93" t="s">
        <v>774</v>
      </c>
      <c r="AM50" s="93" t="s">
        <v>556</v>
      </c>
      <c r="AN50" s="93" t="s">
        <v>557</v>
      </c>
      <c r="AO50" s="93" t="s">
        <v>558</v>
      </c>
      <c r="AP50" s="94">
        <v>1806</v>
      </c>
    </row>
    <row r="51" spans="1:42" ht="57" x14ac:dyDescent="0.2">
      <c r="A51" s="93" t="s">
        <v>769</v>
      </c>
      <c r="B51" s="93" t="s">
        <v>770</v>
      </c>
      <c r="C51" s="93" t="s">
        <v>562</v>
      </c>
      <c r="D51" s="93" t="s">
        <v>563</v>
      </c>
      <c r="E51" s="93" t="s">
        <v>564</v>
      </c>
      <c r="F51" s="93">
        <v>53</v>
      </c>
      <c r="J51" s="93" t="s">
        <v>769</v>
      </c>
      <c r="K51" s="93" t="s">
        <v>771</v>
      </c>
      <c r="L51" s="93" t="s">
        <v>562</v>
      </c>
      <c r="M51" s="93" t="s">
        <v>563</v>
      </c>
      <c r="N51" s="93" t="s">
        <v>564</v>
      </c>
      <c r="O51" s="93">
        <v>119</v>
      </c>
      <c r="S51" s="93" t="s">
        <v>769</v>
      </c>
      <c r="T51" s="93" t="s">
        <v>772</v>
      </c>
      <c r="U51" s="93" t="s">
        <v>562</v>
      </c>
      <c r="V51" s="93" t="s">
        <v>563</v>
      </c>
      <c r="W51" s="93" t="s">
        <v>564</v>
      </c>
      <c r="X51" s="93">
        <v>67</v>
      </c>
      <c r="AB51" s="93" t="s">
        <v>769</v>
      </c>
      <c r="AC51" s="93" t="s">
        <v>773</v>
      </c>
      <c r="AD51" s="93" t="s">
        <v>562</v>
      </c>
      <c r="AE51" s="93" t="s">
        <v>563</v>
      </c>
      <c r="AF51" s="93" t="s">
        <v>564</v>
      </c>
      <c r="AG51" s="93">
        <v>75</v>
      </c>
      <c r="AK51" s="93" t="s">
        <v>769</v>
      </c>
      <c r="AL51" s="93" t="s">
        <v>774</v>
      </c>
      <c r="AM51" s="93" t="s">
        <v>562</v>
      </c>
      <c r="AN51" s="93" t="s">
        <v>563</v>
      </c>
      <c r="AO51" s="93" t="s">
        <v>564</v>
      </c>
      <c r="AP51" s="93">
        <v>251</v>
      </c>
    </row>
    <row r="52" spans="1:42" x14ac:dyDescent="0.2">
      <c r="F52" s="95">
        <f>SUM(F46:F51)</f>
        <v>5137</v>
      </c>
      <c r="O52" s="95">
        <f>SUM(O46:O51)</f>
        <v>18292</v>
      </c>
      <c r="Q52" s="95">
        <f>F52+X52+AG52+AP52</f>
        <v>71726</v>
      </c>
      <c r="X52" s="95">
        <f>SUM(X46:X51)</f>
        <v>7191</v>
      </c>
      <c r="AG52" s="95">
        <f>SUM(AG46:AG51)</f>
        <v>9360</v>
      </c>
      <c r="AP52" s="95">
        <f>SUM(AP46:AP51)</f>
        <v>50038</v>
      </c>
    </row>
    <row r="55" spans="1:42" ht="57" x14ac:dyDescent="0.2">
      <c r="A55" s="93" t="s">
        <v>777</v>
      </c>
      <c r="B55" s="93" t="s">
        <v>778</v>
      </c>
      <c r="C55" s="93" t="s">
        <v>547</v>
      </c>
      <c r="D55" s="93" t="s">
        <v>548</v>
      </c>
      <c r="E55" s="93" t="s">
        <v>549</v>
      </c>
      <c r="F55" s="94">
        <v>8813</v>
      </c>
      <c r="H55" s="95">
        <f>F55+X55</f>
        <v>20924</v>
      </c>
      <c r="J55" s="93" t="s">
        <v>777</v>
      </c>
      <c r="K55" s="93" t="s">
        <v>779</v>
      </c>
      <c r="L55" s="93" t="s">
        <v>547</v>
      </c>
      <c r="M55" s="93" t="s">
        <v>548</v>
      </c>
      <c r="N55" s="93" t="s">
        <v>549</v>
      </c>
      <c r="O55" s="94">
        <v>10922</v>
      </c>
      <c r="S55" s="93" t="s">
        <v>777</v>
      </c>
      <c r="T55" s="93" t="s">
        <v>780</v>
      </c>
      <c r="U55" s="93" t="s">
        <v>547</v>
      </c>
      <c r="V55" s="93" t="s">
        <v>548</v>
      </c>
      <c r="W55" s="93" t="s">
        <v>549</v>
      </c>
      <c r="X55" s="94">
        <v>12111</v>
      </c>
    </row>
    <row r="56" spans="1:42" ht="57" x14ac:dyDescent="0.2">
      <c r="A56" s="93" t="s">
        <v>777</v>
      </c>
      <c r="B56" s="93" t="s">
        <v>778</v>
      </c>
      <c r="C56" s="93" t="s">
        <v>553</v>
      </c>
      <c r="D56" s="93" t="s">
        <v>554</v>
      </c>
      <c r="E56" s="93" t="s">
        <v>555</v>
      </c>
      <c r="F56" s="94">
        <v>2421</v>
      </c>
      <c r="J56" s="93" t="s">
        <v>777</v>
      </c>
      <c r="K56" s="93" t="s">
        <v>779</v>
      </c>
      <c r="L56" s="93" t="s">
        <v>553</v>
      </c>
      <c r="M56" s="93" t="s">
        <v>554</v>
      </c>
      <c r="N56" s="93" t="s">
        <v>555</v>
      </c>
      <c r="O56" s="94">
        <v>3801</v>
      </c>
      <c r="S56" s="93" t="s">
        <v>777</v>
      </c>
      <c r="T56" s="93" t="s">
        <v>780</v>
      </c>
      <c r="U56" s="93" t="s">
        <v>553</v>
      </c>
      <c r="V56" s="93" t="s">
        <v>554</v>
      </c>
      <c r="W56" s="93" t="s">
        <v>555</v>
      </c>
      <c r="X56" s="94">
        <v>3068</v>
      </c>
    </row>
    <row r="57" spans="1:42" ht="57" x14ac:dyDescent="0.2">
      <c r="A57" s="93" t="s">
        <v>777</v>
      </c>
      <c r="B57" s="93" t="s">
        <v>778</v>
      </c>
      <c r="C57" s="93" t="s">
        <v>556</v>
      </c>
      <c r="D57" s="93" t="s">
        <v>557</v>
      </c>
      <c r="E57" s="93" t="s">
        <v>558</v>
      </c>
      <c r="F57" s="94">
        <v>1374</v>
      </c>
      <c r="J57" s="93" t="s">
        <v>777</v>
      </c>
      <c r="K57" s="93" t="s">
        <v>779</v>
      </c>
      <c r="L57" s="93" t="s">
        <v>556</v>
      </c>
      <c r="M57" s="93" t="s">
        <v>557</v>
      </c>
      <c r="N57" s="93" t="s">
        <v>558</v>
      </c>
      <c r="O57" s="94">
        <v>1367</v>
      </c>
      <c r="S57" s="93" t="s">
        <v>777</v>
      </c>
      <c r="T57" s="93" t="s">
        <v>780</v>
      </c>
      <c r="U57" s="93" t="s">
        <v>556</v>
      </c>
      <c r="V57" s="93" t="s">
        <v>557</v>
      </c>
      <c r="W57" s="93" t="s">
        <v>558</v>
      </c>
      <c r="X57" s="94">
        <v>1368</v>
      </c>
    </row>
    <row r="58" spans="1:42" ht="57" x14ac:dyDescent="0.2">
      <c r="A58" s="93" t="s">
        <v>777</v>
      </c>
      <c r="B58" s="93" t="s">
        <v>778</v>
      </c>
      <c r="C58" s="93" t="s">
        <v>550</v>
      </c>
      <c r="D58" s="93" t="s">
        <v>551</v>
      </c>
      <c r="E58" s="93" t="s">
        <v>552</v>
      </c>
      <c r="F58" s="93">
        <v>978</v>
      </c>
      <c r="J58" s="93" t="s">
        <v>777</v>
      </c>
      <c r="K58" s="93" t="s">
        <v>779</v>
      </c>
      <c r="L58" s="93" t="s">
        <v>559</v>
      </c>
      <c r="M58" s="93" t="s">
        <v>560</v>
      </c>
      <c r="N58" s="93" t="s">
        <v>561</v>
      </c>
      <c r="O58" s="94">
        <v>1112</v>
      </c>
      <c r="S58" s="93" t="s">
        <v>777</v>
      </c>
      <c r="T58" s="93" t="s">
        <v>780</v>
      </c>
      <c r="U58" s="93" t="s">
        <v>559</v>
      </c>
      <c r="V58" s="93" t="s">
        <v>560</v>
      </c>
      <c r="W58" s="93" t="s">
        <v>561</v>
      </c>
      <c r="X58" s="94">
        <v>1278</v>
      </c>
    </row>
    <row r="59" spans="1:42" ht="57" x14ac:dyDescent="0.2">
      <c r="A59" s="93" t="s">
        <v>777</v>
      </c>
      <c r="B59" s="93" t="s">
        <v>778</v>
      </c>
      <c r="C59" s="93" t="s">
        <v>559</v>
      </c>
      <c r="D59" s="93" t="s">
        <v>560</v>
      </c>
      <c r="E59" s="93" t="s">
        <v>561</v>
      </c>
      <c r="F59" s="93">
        <v>816</v>
      </c>
      <c r="J59" s="93" t="s">
        <v>777</v>
      </c>
      <c r="K59" s="93" t="s">
        <v>779</v>
      </c>
      <c r="L59" s="93" t="s">
        <v>550</v>
      </c>
      <c r="M59" s="93" t="s">
        <v>551</v>
      </c>
      <c r="N59" s="93" t="s">
        <v>552</v>
      </c>
      <c r="O59" s="93">
        <v>913</v>
      </c>
      <c r="S59" s="93" t="s">
        <v>777</v>
      </c>
      <c r="T59" s="93" t="s">
        <v>780</v>
      </c>
      <c r="U59" s="93" t="s">
        <v>550</v>
      </c>
      <c r="V59" s="93" t="s">
        <v>551</v>
      </c>
      <c r="W59" s="93" t="s">
        <v>552</v>
      </c>
      <c r="X59" s="94">
        <v>1094</v>
      </c>
    </row>
    <row r="60" spans="1:42" ht="57" x14ac:dyDescent="0.2">
      <c r="A60" s="93" t="s">
        <v>777</v>
      </c>
      <c r="B60" s="93" t="s">
        <v>778</v>
      </c>
      <c r="C60" s="93" t="s">
        <v>562</v>
      </c>
      <c r="D60" s="93" t="s">
        <v>563</v>
      </c>
      <c r="E60" s="93" t="s">
        <v>564</v>
      </c>
      <c r="F60" s="93">
        <v>262</v>
      </c>
      <c r="J60" s="93" t="s">
        <v>777</v>
      </c>
      <c r="K60" s="93" t="s">
        <v>779</v>
      </c>
      <c r="L60" s="93" t="s">
        <v>562</v>
      </c>
      <c r="M60" s="93" t="s">
        <v>563</v>
      </c>
      <c r="N60" s="93" t="s">
        <v>564</v>
      </c>
      <c r="O60" s="93">
        <v>228</v>
      </c>
      <c r="S60" s="93" t="s">
        <v>777</v>
      </c>
      <c r="T60" s="93" t="s">
        <v>780</v>
      </c>
      <c r="U60" s="93" t="s">
        <v>562</v>
      </c>
      <c r="V60" s="93" t="s">
        <v>563</v>
      </c>
      <c r="W60" s="93" t="s">
        <v>564</v>
      </c>
      <c r="X60" s="93">
        <v>232</v>
      </c>
    </row>
    <row r="61" spans="1:42" x14ac:dyDescent="0.2">
      <c r="F61" s="95">
        <f>SUM(F55:F60)</f>
        <v>14664</v>
      </c>
      <c r="H61" s="95">
        <f>F61+X61</f>
        <v>33815</v>
      </c>
      <c r="O61" s="95">
        <f>SUM(O55:O60)</f>
        <v>18343</v>
      </c>
      <c r="X61" s="95">
        <f>SUM(X55:X60)</f>
        <v>19151</v>
      </c>
    </row>
    <row r="64" spans="1:42" ht="57" x14ac:dyDescent="0.2">
      <c r="A64" s="93" t="s">
        <v>379</v>
      </c>
      <c r="B64" s="93" t="s">
        <v>783</v>
      </c>
      <c r="C64" s="93" t="s">
        <v>547</v>
      </c>
      <c r="D64" s="93" t="s">
        <v>548</v>
      </c>
      <c r="E64" s="93" t="s">
        <v>549</v>
      </c>
      <c r="F64" s="94">
        <v>11884</v>
      </c>
      <c r="H64" s="95">
        <f>O64+X64</f>
        <v>41394</v>
      </c>
      <c r="J64" s="93" t="s">
        <v>379</v>
      </c>
      <c r="K64" s="93" t="s">
        <v>784</v>
      </c>
      <c r="L64" s="93" t="s">
        <v>547</v>
      </c>
      <c r="M64" s="93" t="s">
        <v>548</v>
      </c>
      <c r="N64" s="93" t="s">
        <v>549</v>
      </c>
      <c r="O64" s="94">
        <v>9200</v>
      </c>
      <c r="S64" s="93" t="s">
        <v>379</v>
      </c>
      <c r="T64" s="93" t="s">
        <v>785</v>
      </c>
      <c r="U64" s="93" t="s">
        <v>547</v>
      </c>
      <c r="V64" s="93" t="s">
        <v>548</v>
      </c>
      <c r="W64" s="93" t="s">
        <v>549</v>
      </c>
      <c r="X64" s="94">
        <v>32194</v>
      </c>
    </row>
    <row r="65" spans="1:24" ht="57" x14ac:dyDescent="0.2">
      <c r="A65" s="93" t="s">
        <v>379</v>
      </c>
      <c r="B65" s="93" t="s">
        <v>783</v>
      </c>
      <c r="C65" s="93" t="s">
        <v>553</v>
      </c>
      <c r="D65" s="93" t="s">
        <v>554</v>
      </c>
      <c r="E65" s="93" t="s">
        <v>555</v>
      </c>
      <c r="F65" s="94">
        <v>2584</v>
      </c>
      <c r="J65" s="93" t="s">
        <v>379</v>
      </c>
      <c r="K65" s="93" t="s">
        <v>784</v>
      </c>
      <c r="L65" s="93" t="s">
        <v>553</v>
      </c>
      <c r="M65" s="93" t="s">
        <v>554</v>
      </c>
      <c r="N65" s="93" t="s">
        <v>555</v>
      </c>
      <c r="O65" s="94">
        <v>2771</v>
      </c>
      <c r="S65" s="93" t="s">
        <v>379</v>
      </c>
      <c r="T65" s="93" t="s">
        <v>785</v>
      </c>
      <c r="U65" s="93" t="s">
        <v>553</v>
      </c>
      <c r="V65" s="93" t="s">
        <v>554</v>
      </c>
      <c r="W65" s="93" t="s">
        <v>555</v>
      </c>
      <c r="X65" s="94">
        <v>7783</v>
      </c>
    </row>
    <row r="66" spans="1:24" ht="57" x14ac:dyDescent="0.2">
      <c r="A66" s="93" t="s">
        <v>379</v>
      </c>
      <c r="B66" s="93" t="s">
        <v>783</v>
      </c>
      <c r="C66" s="93" t="s">
        <v>559</v>
      </c>
      <c r="D66" s="93" t="s">
        <v>560</v>
      </c>
      <c r="E66" s="93" t="s">
        <v>561</v>
      </c>
      <c r="F66" s="94">
        <v>1074</v>
      </c>
      <c r="J66" s="93" t="s">
        <v>379</v>
      </c>
      <c r="K66" s="93" t="s">
        <v>784</v>
      </c>
      <c r="L66" s="93" t="s">
        <v>556</v>
      </c>
      <c r="M66" s="93" t="s">
        <v>557</v>
      </c>
      <c r="N66" s="93" t="s">
        <v>558</v>
      </c>
      <c r="O66" s="94">
        <v>1745</v>
      </c>
      <c r="S66" s="93" t="s">
        <v>379</v>
      </c>
      <c r="T66" s="93" t="s">
        <v>785</v>
      </c>
      <c r="U66" s="93" t="s">
        <v>556</v>
      </c>
      <c r="V66" s="93" t="s">
        <v>557</v>
      </c>
      <c r="W66" s="93" t="s">
        <v>558</v>
      </c>
      <c r="X66" s="94">
        <v>5426</v>
      </c>
    </row>
    <row r="67" spans="1:24" ht="57" x14ac:dyDescent="0.2">
      <c r="A67" s="93" t="s">
        <v>379</v>
      </c>
      <c r="B67" s="93" t="s">
        <v>783</v>
      </c>
      <c r="C67" s="93" t="s">
        <v>556</v>
      </c>
      <c r="D67" s="93" t="s">
        <v>557</v>
      </c>
      <c r="E67" s="93" t="s">
        <v>558</v>
      </c>
      <c r="F67" s="94">
        <v>1030</v>
      </c>
      <c r="J67" s="93" t="s">
        <v>379</v>
      </c>
      <c r="K67" s="93" t="s">
        <v>784</v>
      </c>
      <c r="L67" s="93" t="s">
        <v>559</v>
      </c>
      <c r="M67" s="93" t="s">
        <v>560</v>
      </c>
      <c r="N67" s="93" t="s">
        <v>561</v>
      </c>
      <c r="O67" s="94">
        <v>1173</v>
      </c>
      <c r="S67" s="93" t="s">
        <v>379</v>
      </c>
      <c r="T67" s="93" t="s">
        <v>785</v>
      </c>
      <c r="U67" s="93" t="s">
        <v>559</v>
      </c>
      <c r="V67" s="93" t="s">
        <v>560</v>
      </c>
      <c r="W67" s="93" t="s">
        <v>561</v>
      </c>
      <c r="X67" s="94">
        <v>3496</v>
      </c>
    </row>
    <row r="68" spans="1:24" ht="57" x14ac:dyDescent="0.2">
      <c r="A68" s="93" t="s">
        <v>379</v>
      </c>
      <c r="B68" s="93" t="s">
        <v>783</v>
      </c>
      <c r="C68" s="93" t="s">
        <v>550</v>
      </c>
      <c r="D68" s="93" t="s">
        <v>551</v>
      </c>
      <c r="E68" s="93" t="s">
        <v>552</v>
      </c>
      <c r="F68" s="93">
        <v>619</v>
      </c>
      <c r="J68" s="93" t="s">
        <v>379</v>
      </c>
      <c r="K68" s="93" t="s">
        <v>784</v>
      </c>
      <c r="L68" s="93" t="s">
        <v>550</v>
      </c>
      <c r="M68" s="93" t="s">
        <v>551</v>
      </c>
      <c r="N68" s="93" t="s">
        <v>552</v>
      </c>
      <c r="O68" s="93">
        <v>631</v>
      </c>
      <c r="S68" s="93" t="s">
        <v>379</v>
      </c>
      <c r="T68" s="93" t="s">
        <v>785</v>
      </c>
      <c r="U68" s="93" t="s">
        <v>550</v>
      </c>
      <c r="V68" s="93" t="s">
        <v>551</v>
      </c>
      <c r="W68" s="93" t="s">
        <v>552</v>
      </c>
      <c r="X68" s="94">
        <v>2377</v>
      </c>
    </row>
    <row r="69" spans="1:24" ht="57" x14ac:dyDescent="0.2">
      <c r="A69" s="93" t="s">
        <v>379</v>
      </c>
      <c r="B69" s="93" t="s">
        <v>783</v>
      </c>
      <c r="C69" s="93" t="s">
        <v>562</v>
      </c>
      <c r="D69" s="93" t="s">
        <v>563</v>
      </c>
      <c r="E69" s="93" t="s">
        <v>564</v>
      </c>
      <c r="F69" s="93">
        <v>113</v>
      </c>
      <c r="J69" s="93" t="s">
        <v>379</v>
      </c>
      <c r="K69" s="93" t="s">
        <v>784</v>
      </c>
      <c r="L69" s="93" t="s">
        <v>562</v>
      </c>
      <c r="M69" s="93" t="s">
        <v>563</v>
      </c>
      <c r="N69" s="93" t="s">
        <v>564</v>
      </c>
      <c r="O69" s="93">
        <v>121</v>
      </c>
      <c r="S69" s="93" t="s">
        <v>379</v>
      </c>
      <c r="T69" s="93" t="s">
        <v>785</v>
      </c>
      <c r="U69" s="93" t="s">
        <v>562</v>
      </c>
      <c r="V69" s="93" t="s">
        <v>563</v>
      </c>
      <c r="W69" s="93" t="s">
        <v>564</v>
      </c>
      <c r="X69" s="93">
        <v>519</v>
      </c>
    </row>
    <row r="70" spans="1:24" x14ac:dyDescent="0.2">
      <c r="F70" s="95">
        <f>SUM(F64:F69)</f>
        <v>17304</v>
      </c>
      <c r="H70" s="95">
        <f>O70+X70</f>
        <v>67436</v>
      </c>
      <c r="O70" s="95">
        <f>SUM(O64:O69)</f>
        <v>15641</v>
      </c>
      <c r="X70" s="95">
        <f>SUM(X64:X69)</f>
        <v>51795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rightToLeft="1" workbookViewId="0">
      <selection activeCell="J6" sqref="J6"/>
    </sheetView>
  </sheetViews>
  <sheetFormatPr defaultRowHeight="14.25" x14ac:dyDescent="0.2"/>
  <cols>
    <col min="1" max="1" width="3.875" customWidth="1"/>
    <col min="4" max="4" width="12.125" customWidth="1"/>
    <col min="5" max="5" width="9.375" customWidth="1"/>
    <col min="6" max="7" width="9" style="110"/>
  </cols>
  <sheetData>
    <row r="1" spans="1:8" ht="15" x14ac:dyDescent="0.25">
      <c r="A1">
        <v>3</v>
      </c>
      <c r="B1" s="92" t="s">
        <v>795</v>
      </c>
      <c r="C1" s="92" t="s">
        <v>491</v>
      </c>
      <c r="D1" s="87" t="s">
        <v>704</v>
      </c>
      <c r="E1" s="87" t="s">
        <v>794</v>
      </c>
      <c r="F1" s="112" t="s">
        <v>788</v>
      </c>
      <c r="G1" s="128" t="s">
        <v>789</v>
      </c>
      <c r="H1" s="108"/>
    </row>
    <row r="2" spans="1:8" x14ac:dyDescent="0.2">
      <c r="A2">
        <v>4</v>
      </c>
      <c r="B2" t="s">
        <v>30</v>
      </c>
      <c r="C2" t="s">
        <v>9</v>
      </c>
      <c r="D2" s="109">
        <v>54891</v>
      </c>
      <c r="E2" s="127">
        <v>110311</v>
      </c>
      <c r="F2" s="107">
        <v>0.59618152338270392</v>
      </c>
      <c r="G2" s="110">
        <v>0.11468152338270393</v>
      </c>
      <c r="H2" s="108"/>
    </row>
    <row r="3" spans="1:8" x14ac:dyDescent="0.2">
      <c r="A3">
        <v>5</v>
      </c>
      <c r="B3" t="s">
        <v>30</v>
      </c>
      <c r="C3" t="s">
        <v>10</v>
      </c>
      <c r="D3" s="109">
        <v>77744</v>
      </c>
      <c r="E3" s="127">
        <v>158270</v>
      </c>
      <c r="F3" s="107">
        <v>0.62339215888042809</v>
      </c>
      <c r="G3" s="110">
        <v>9.849215888042806E-2</v>
      </c>
    </row>
    <row r="4" spans="1:8" x14ac:dyDescent="0.2">
      <c r="A4">
        <v>6</v>
      </c>
      <c r="B4" t="s">
        <v>30</v>
      </c>
      <c r="C4" t="s">
        <v>11</v>
      </c>
      <c r="D4" s="109">
        <v>64099</v>
      </c>
      <c r="E4" s="127">
        <v>154530</v>
      </c>
      <c r="F4" s="107">
        <v>0.586389803273062</v>
      </c>
      <c r="G4" s="110">
        <v>-3.421992581824973E-2</v>
      </c>
    </row>
    <row r="5" spans="1:8" x14ac:dyDescent="0.2">
      <c r="A5">
        <v>7</v>
      </c>
      <c r="B5" t="s">
        <v>30</v>
      </c>
      <c r="C5" t="s">
        <v>705</v>
      </c>
      <c r="D5" s="109">
        <v>58593</v>
      </c>
      <c r="E5" s="127">
        <v>94769</v>
      </c>
      <c r="F5" s="107">
        <v>0.57030703326335908</v>
      </c>
      <c r="G5" s="110">
        <v>5.0007033263359091E-2</v>
      </c>
    </row>
    <row r="6" spans="1:8" x14ac:dyDescent="0.2">
      <c r="A6">
        <v>8</v>
      </c>
      <c r="B6" t="s">
        <v>30</v>
      </c>
      <c r="C6" t="s">
        <v>13</v>
      </c>
      <c r="D6" s="109">
        <v>74862</v>
      </c>
      <c r="E6" s="127">
        <v>134892</v>
      </c>
      <c r="F6" s="107">
        <v>0.67684539552777112</v>
      </c>
      <c r="G6" s="110">
        <v>6.0345395527771073E-2</v>
      </c>
    </row>
    <row r="7" spans="1:8" x14ac:dyDescent="0.2">
      <c r="A7">
        <v>9</v>
      </c>
      <c r="B7" t="s">
        <v>30</v>
      </c>
      <c r="C7" t="s">
        <v>14</v>
      </c>
      <c r="D7" s="109">
        <v>795355</v>
      </c>
      <c r="E7" s="127">
        <v>1773033</v>
      </c>
      <c r="F7" s="107">
        <v>0.69365377724412369</v>
      </c>
      <c r="G7" s="110">
        <v>0.13695377724412372</v>
      </c>
    </row>
    <row r="8" spans="1:8" x14ac:dyDescent="0.2">
      <c r="A8">
        <v>10</v>
      </c>
      <c r="B8" t="s">
        <v>30</v>
      </c>
      <c r="C8" t="s">
        <v>15</v>
      </c>
      <c r="D8" s="109">
        <v>41820</v>
      </c>
      <c r="E8" s="127">
        <v>61358</v>
      </c>
      <c r="F8" s="107">
        <v>0.70650406504065044</v>
      </c>
      <c r="G8" s="110">
        <v>8.49040650406504E-2</v>
      </c>
    </row>
    <row r="9" spans="1:8" x14ac:dyDescent="0.2">
      <c r="A9">
        <v>11</v>
      </c>
      <c r="B9" t="s">
        <v>30</v>
      </c>
      <c r="C9" t="s">
        <v>16</v>
      </c>
      <c r="D9" s="109">
        <v>17333</v>
      </c>
      <c r="E9" s="127">
        <v>31071</v>
      </c>
      <c r="F9" s="107">
        <v>0.44147002826977444</v>
      </c>
      <c r="G9" s="110">
        <v>-0.18002997173022561</v>
      </c>
    </row>
    <row r="10" spans="1:8" x14ac:dyDescent="0.2">
      <c r="A10">
        <v>12</v>
      </c>
      <c r="B10" t="s">
        <v>30</v>
      </c>
      <c r="C10" t="s">
        <v>17</v>
      </c>
      <c r="D10" s="109">
        <v>21933</v>
      </c>
      <c r="E10" s="127">
        <v>32995</v>
      </c>
      <c r="F10" s="107">
        <v>0.68595267405279714</v>
      </c>
      <c r="G10" s="110">
        <v>3.685267405279713E-2</v>
      </c>
    </row>
    <row r="11" spans="1:8" x14ac:dyDescent="0.2">
      <c r="A11">
        <v>13</v>
      </c>
      <c r="B11" t="s">
        <v>30</v>
      </c>
      <c r="C11" t="s">
        <v>18</v>
      </c>
      <c r="D11" s="109">
        <v>70281</v>
      </c>
      <c r="E11" s="127">
        <v>125341</v>
      </c>
      <c r="F11" s="107">
        <v>0.51662611516626111</v>
      </c>
      <c r="G11" s="110">
        <v>-2.9873884833738873E-2</v>
      </c>
    </row>
    <row r="12" spans="1:8" x14ac:dyDescent="0.2">
      <c r="A12">
        <v>14</v>
      </c>
      <c r="B12" t="s">
        <v>30</v>
      </c>
      <c r="C12" t="s">
        <v>19</v>
      </c>
      <c r="D12" s="109">
        <v>81903</v>
      </c>
      <c r="E12" s="127">
        <v>135421</v>
      </c>
      <c r="F12" s="107">
        <v>0.71182984750253353</v>
      </c>
      <c r="G12" s="110">
        <v>0.10002984750253352</v>
      </c>
    </row>
    <row r="13" spans="1:8" x14ac:dyDescent="0.2">
      <c r="A13">
        <v>15</v>
      </c>
      <c r="B13" t="s">
        <v>30</v>
      </c>
      <c r="C13" t="s">
        <v>706</v>
      </c>
      <c r="D13" s="109">
        <v>42394</v>
      </c>
      <c r="E13" s="127">
        <v>70852</v>
      </c>
      <c r="F13" s="107">
        <v>0.51920083030617536</v>
      </c>
      <c r="G13" s="110">
        <v>-3.2799169693824681E-2</v>
      </c>
    </row>
    <row r="14" spans="1:8" x14ac:dyDescent="0.2">
      <c r="A14">
        <v>16</v>
      </c>
      <c r="B14" t="s">
        <v>30</v>
      </c>
      <c r="C14" t="s">
        <v>21</v>
      </c>
      <c r="D14" s="109">
        <v>30024</v>
      </c>
      <c r="E14" s="127">
        <v>46125</v>
      </c>
      <c r="F14" s="107">
        <v>0.60105249134026117</v>
      </c>
      <c r="G14" s="110">
        <v>-1.6347508659738774E-2</v>
      </c>
    </row>
    <row r="15" spans="1:8" x14ac:dyDescent="0.2">
      <c r="A15">
        <v>17</v>
      </c>
      <c r="B15" t="s">
        <v>30</v>
      </c>
      <c r="C15" t="s">
        <v>22</v>
      </c>
      <c r="D15" s="109">
        <v>127928</v>
      </c>
      <c r="E15" s="127">
        <v>262604</v>
      </c>
      <c r="F15" s="107">
        <v>0.58535269839284598</v>
      </c>
      <c r="G15" s="110">
        <v>1.7252698392845933E-2</v>
      </c>
    </row>
    <row r="16" spans="1:8" x14ac:dyDescent="0.2">
      <c r="A16">
        <v>18</v>
      </c>
      <c r="B16" t="s">
        <v>30</v>
      </c>
      <c r="C16" t="s">
        <v>23</v>
      </c>
      <c r="D16" s="109">
        <v>140157</v>
      </c>
      <c r="E16" s="127">
        <v>244971</v>
      </c>
      <c r="F16" s="107">
        <v>0.69081815392738144</v>
      </c>
      <c r="G16" s="110">
        <v>-7.881846072618548E-3</v>
      </c>
    </row>
    <row r="17" spans="1:7" x14ac:dyDescent="0.2">
      <c r="A17">
        <v>19</v>
      </c>
      <c r="B17" t="s">
        <v>30</v>
      </c>
      <c r="C17" t="s">
        <v>24</v>
      </c>
      <c r="D17" s="109">
        <v>65054</v>
      </c>
      <c r="E17" s="127">
        <v>111319</v>
      </c>
      <c r="F17" s="107">
        <v>0.63467273342146524</v>
      </c>
      <c r="G17" s="110">
        <v>6.6072733421465246E-2</v>
      </c>
    </row>
    <row r="18" spans="1:7" x14ac:dyDescent="0.2">
      <c r="A18">
        <v>20</v>
      </c>
      <c r="B18" t="s">
        <v>30</v>
      </c>
      <c r="C18" t="s">
        <v>25</v>
      </c>
      <c r="D18" s="109">
        <v>98879</v>
      </c>
      <c r="E18" s="127">
        <v>182848</v>
      </c>
      <c r="F18" s="107">
        <v>0.62021258305605842</v>
      </c>
      <c r="G18" s="110">
        <v>3.4812583056058388E-2</v>
      </c>
    </row>
    <row r="19" spans="1:7" x14ac:dyDescent="0.2">
      <c r="A19">
        <v>21</v>
      </c>
      <c r="B19" t="s">
        <v>30</v>
      </c>
      <c r="C19" t="s">
        <v>26</v>
      </c>
      <c r="D19" s="109">
        <v>32668</v>
      </c>
      <c r="E19" s="127">
        <v>52650</v>
      </c>
      <c r="F19" s="107">
        <v>0.49813272927635605</v>
      </c>
      <c r="G19" s="110">
        <v>-2.976727072364399E-2</v>
      </c>
    </row>
    <row r="20" spans="1:7" x14ac:dyDescent="0.2">
      <c r="A20">
        <v>22</v>
      </c>
      <c r="B20" t="s">
        <v>30</v>
      </c>
      <c r="C20" t="s">
        <v>27</v>
      </c>
      <c r="D20" s="109">
        <v>41023</v>
      </c>
      <c r="E20" s="127">
        <v>69093</v>
      </c>
      <c r="F20" s="107">
        <v>0.54781464056748652</v>
      </c>
      <c r="G20" s="110">
        <v>-2.1285359432513529E-2</v>
      </c>
    </row>
    <row r="21" spans="1:7" x14ac:dyDescent="0.2">
      <c r="A21">
        <v>23</v>
      </c>
      <c r="B21" t="s">
        <v>30</v>
      </c>
      <c r="C21" t="s">
        <v>28</v>
      </c>
      <c r="D21" s="109">
        <v>35709</v>
      </c>
      <c r="E21" s="127">
        <v>57199</v>
      </c>
      <c r="F21" s="107">
        <v>0.59363185751491221</v>
      </c>
      <c r="G21" s="110">
        <v>-8.8068142485087764E-2</v>
      </c>
    </row>
    <row r="22" spans="1:7" x14ac:dyDescent="0.2">
      <c r="A22">
        <v>24</v>
      </c>
      <c r="B22" t="s">
        <v>30</v>
      </c>
      <c r="C22" t="s">
        <v>29</v>
      </c>
      <c r="D22" s="109">
        <v>12502</v>
      </c>
      <c r="E22" s="127"/>
      <c r="F22" s="107">
        <v>0.42249240121580545</v>
      </c>
      <c r="G22" s="110">
        <v>-0.16677650371045749</v>
      </c>
    </row>
    <row r="23" spans="1:7" x14ac:dyDescent="0.2">
      <c r="A23">
        <v>30</v>
      </c>
      <c r="B23" t="s">
        <v>48</v>
      </c>
      <c r="C23" t="s">
        <v>31</v>
      </c>
      <c r="D23" s="109">
        <v>492316</v>
      </c>
      <c r="E23" s="127">
        <v>1040565</v>
      </c>
      <c r="F23" s="107">
        <v>0.66520080598639897</v>
      </c>
      <c r="G23" s="110">
        <v>4.3400805986398949E-2</v>
      </c>
    </row>
    <row r="24" spans="1:7" x14ac:dyDescent="0.2">
      <c r="A24">
        <v>31</v>
      </c>
      <c r="B24" t="s">
        <v>48</v>
      </c>
      <c r="C24" t="s">
        <v>32</v>
      </c>
      <c r="D24" s="109">
        <v>33146</v>
      </c>
      <c r="E24" s="127">
        <v>73886</v>
      </c>
      <c r="F24" s="107">
        <v>0.76576359138357575</v>
      </c>
      <c r="G24" s="110">
        <v>-1.5836408616424213E-2</v>
      </c>
    </row>
    <row r="25" spans="1:7" x14ac:dyDescent="0.2">
      <c r="A25">
        <v>32</v>
      </c>
      <c r="B25" t="s">
        <v>48</v>
      </c>
      <c r="C25" t="s">
        <v>33</v>
      </c>
      <c r="D25" s="109">
        <v>92445</v>
      </c>
      <c r="E25" s="127">
        <v>251409</v>
      </c>
      <c r="F25" s="107">
        <v>0.82846016550381307</v>
      </c>
      <c r="G25" s="110">
        <v>6.456016550381305E-2</v>
      </c>
    </row>
    <row r="26" spans="1:7" x14ac:dyDescent="0.2">
      <c r="A26">
        <v>33</v>
      </c>
      <c r="B26" t="s">
        <v>48</v>
      </c>
      <c r="C26" t="s">
        <v>35</v>
      </c>
      <c r="D26" s="109">
        <v>24147</v>
      </c>
      <c r="E26" s="127">
        <v>42170</v>
      </c>
      <c r="F26" s="107">
        <v>0.65047417898703774</v>
      </c>
      <c r="G26" s="110">
        <v>-3.5825821012962278E-2</v>
      </c>
    </row>
    <row r="27" spans="1:7" x14ac:dyDescent="0.2">
      <c r="A27">
        <v>34</v>
      </c>
      <c r="B27" t="s">
        <v>48</v>
      </c>
      <c r="C27" t="s">
        <v>34</v>
      </c>
      <c r="D27" s="109">
        <v>54525</v>
      </c>
      <c r="E27" s="127">
        <v>138864</v>
      </c>
      <c r="F27" s="107">
        <v>0.7582393397524072</v>
      </c>
      <c r="G27" s="110">
        <v>-3.1360660247592764E-2</v>
      </c>
    </row>
    <row r="28" spans="1:7" x14ac:dyDescent="0.2">
      <c r="A28">
        <v>35</v>
      </c>
      <c r="B28" t="s">
        <v>48</v>
      </c>
      <c r="C28" t="s">
        <v>36</v>
      </c>
      <c r="D28" s="109">
        <v>45132</v>
      </c>
      <c r="E28" s="127">
        <v>80556</v>
      </c>
      <c r="F28" s="107">
        <v>0.69671186741114954</v>
      </c>
      <c r="G28" s="110">
        <v>6.4311867411149581E-2</v>
      </c>
    </row>
    <row r="29" spans="1:7" x14ac:dyDescent="0.2">
      <c r="A29">
        <v>36</v>
      </c>
      <c r="B29" t="s">
        <v>48</v>
      </c>
      <c r="C29" t="s">
        <v>38</v>
      </c>
      <c r="D29" s="109">
        <v>24893</v>
      </c>
      <c r="E29" s="127">
        <v>45060</v>
      </c>
      <c r="F29" s="107">
        <v>0.4995781946732013</v>
      </c>
      <c r="G29" s="110">
        <v>-0.10872180532679865</v>
      </c>
    </row>
    <row r="30" spans="1:7" x14ac:dyDescent="0.2">
      <c r="A30">
        <v>37</v>
      </c>
      <c r="B30" t="s">
        <v>48</v>
      </c>
      <c r="C30" t="s">
        <v>37</v>
      </c>
      <c r="D30" s="109">
        <v>27435</v>
      </c>
      <c r="E30" s="127">
        <v>47292</v>
      </c>
      <c r="F30" s="107">
        <v>0.63914707490431932</v>
      </c>
      <c r="G30" s="110">
        <v>-3.3252925095680674E-2</v>
      </c>
    </row>
    <row r="31" spans="1:7" x14ac:dyDescent="0.2">
      <c r="A31">
        <v>38</v>
      </c>
      <c r="B31" t="s">
        <v>48</v>
      </c>
      <c r="C31" t="s">
        <v>39</v>
      </c>
      <c r="D31" s="109">
        <v>177348</v>
      </c>
      <c r="E31" s="127">
        <v>348664</v>
      </c>
      <c r="F31" s="107">
        <v>0.61341543180639191</v>
      </c>
      <c r="G31" s="110">
        <v>-4.7084568193608067E-2</v>
      </c>
    </row>
    <row r="32" spans="1:7" x14ac:dyDescent="0.2">
      <c r="A32">
        <v>39</v>
      </c>
      <c r="B32" t="s">
        <v>48</v>
      </c>
      <c r="C32" t="s">
        <v>41</v>
      </c>
      <c r="D32" s="109">
        <v>48241</v>
      </c>
      <c r="E32" s="127">
        <v>118849</v>
      </c>
      <c r="F32" s="107">
        <v>0.74038680790199207</v>
      </c>
      <c r="G32" s="110">
        <v>-4.7613192098007961E-2</v>
      </c>
    </row>
    <row r="33" spans="1:7" x14ac:dyDescent="0.2">
      <c r="A33">
        <v>40</v>
      </c>
      <c r="B33" t="s">
        <v>48</v>
      </c>
      <c r="C33" t="s">
        <v>40</v>
      </c>
      <c r="D33" s="109">
        <v>99800</v>
      </c>
      <c r="E33" s="127">
        <v>196546</v>
      </c>
      <c r="F33" s="107">
        <v>0.66906813627254513</v>
      </c>
      <c r="G33" s="110">
        <v>-3.3031863727454813E-2</v>
      </c>
    </row>
    <row r="34" spans="1:7" x14ac:dyDescent="0.2">
      <c r="A34">
        <v>41</v>
      </c>
      <c r="B34" t="s">
        <v>48</v>
      </c>
      <c r="C34" t="s">
        <v>707</v>
      </c>
      <c r="D34" s="109">
        <v>52962</v>
      </c>
      <c r="E34" s="127">
        <v>92456</v>
      </c>
      <c r="F34" s="107">
        <v>0.62108681696310564</v>
      </c>
      <c r="G34" s="110">
        <v>2.1086816963105659E-2</v>
      </c>
    </row>
    <row r="35" spans="1:7" x14ac:dyDescent="0.2">
      <c r="A35">
        <v>42</v>
      </c>
      <c r="B35" t="s">
        <v>48</v>
      </c>
      <c r="C35" t="s">
        <v>43</v>
      </c>
      <c r="D35" s="109">
        <v>31522</v>
      </c>
      <c r="E35" s="127">
        <v>55682</v>
      </c>
      <c r="F35" s="107">
        <v>0.66363174925448898</v>
      </c>
      <c r="G35" s="110">
        <v>-6.796825074551105E-2</v>
      </c>
    </row>
    <row r="36" spans="1:7" x14ac:dyDescent="0.2">
      <c r="A36">
        <v>43</v>
      </c>
      <c r="B36" t="s">
        <v>48</v>
      </c>
      <c r="C36" t="s">
        <v>44</v>
      </c>
      <c r="D36" s="109">
        <v>53120</v>
      </c>
      <c r="E36" s="127">
        <v>94751</v>
      </c>
      <c r="F36" s="107">
        <v>0.73126882530120485</v>
      </c>
      <c r="G36" s="110">
        <v>-2.3731174698795154E-2</v>
      </c>
    </row>
    <row r="37" spans="1:7" x14ac:dyDescent="0.2">
      <c r="A37">
        <v>44</v>
      </c>
      <c r="B37" t="s">
        <v>48</v>
      </c>
      <c r="C37" t="s">
        <v>45</v>
      </c>
      <c r="D37" s="109">
        <v>86386</v>
      </c>
      <c r="E37" s="127">
        <v>236849</v>
      </c>
      <c r="F37" s="107">
        <v>0.8279350820734841</v>
      </c>
      <c r="G37" s="110">
        <v>2.2235082073484125E-2</v>
      </c>
    </row>
    <row r="38" spans="1:7" x14ac:dyDescent="0.2">
      <c r="A38">
        <v>45</v>
      </c>
      <c r="B38" t="s">
        <v>48</v>
      </c>
      <c r="C38" t="s">
        <v>46</v>
      </c>
      <c r="D38" s="109">
        <v>126903</v>
      </c>
      <c r="E38" s="127">
        <v>273949</v>
      </c>
      <c r="F38" s="107">
        <v>0.57921404537323784</v>
      </c>
      <c r="G38" s="110">
        <v>-1.9385954626762181E-2</v>
      </c>
    </row>
    <row r="39" spans="1:7" x14ac:dyDescent="0.2">
      <c r="A39">
        <v>46</v>
      </c>
      <c r="B39" t="s">
        <v>48</v>
      </c>
      <c r="C39" t="s">
        <v>47</v>
      </c>
      <c r="D39" s="109">
        <v>66179</v>
      </c>
      <c r="E39" s="127">
        <v>127671</v>
      </c>
      <c r="F39" s="107">
        <v>0.50470693120174071</v>
      </c>
      <c r="G39" s="110">
        <v>-5.0493068798259322E-2</v>
      </c>
    </row>
    <row r="40" spans="1:7" x14ac:dyDescent="0.2">
      <c r="A40">
        <v>52</v>
      </c>
      <c r="B40" t="s">
        <v>49</v>
      </c>
      <c r="C40" t="s">
        <v>49</v>
      </c>
      <c r="D40" s="109">
        <v>295036</v>
      </c>
      <c r="E40" s="127">
        <v>605992</v>
      </c>
      <c r="F40" s="107">
        <v>0.6205683374232297</v>
      </c>
      <c r="G40" s="110">
        <v>4.7168337423229678E-2</v>
      </c>
    </row>
    <row r="41" spans="1:7" x14ac:dyDescent="0.2">
      <c r="A41">
        <v>53</v>
      </c>
      <c r="B41" t="s">
        <v>49</v>
      </c>
      <c r="C41" t="s">
        <v>708</v>
      </c>
      <c r="D41" s="109">
        <v>34202</v>
      </c>
      <c r="E41" s="127">
        <v>51404</v>
      </c>
      <c r="F41" s="107">
        <v>0.5784164668732823</v>
      </c>
      <c r="G41" s="110">
        <v>-1.8783533126717655E-2</v>
      </c>
    </row>
    <row r="42" spans="1:7" x14ac:dyDescent="0.2">
      <c r="A42">
        <v>54</v>
      </c>
      <c r="B42" t="s">
        <v>49</v>
      </c>
      <c r="C42" t="s">
        <v>709</v>
      </c>
      <c r="D42" s="109">
        <v>100535</v>
      </c>
      <c r="E42" s="127">
        <v>177601</v>
      </c>
      <c r="F42" s="107">
        <v>0.60601780474461631</v>
      </c>
      <c r="G42" s="110">
        <v>-0.10078219525538368</v>
      </c>
    </row>
    <row r="43" spans="1:7" x14ac:dyDescent="0.2">
      <c r="A43">
        <v>55</v>
      </c>
      <c r="B43" t="s">
        <v>49</v>
      </c>
      <c r="C43" t="s">
        <v>53</v>
      </c>
      <c r="D43" s="109">
        <v>49211</v>
      </c>
      <c r="E43" s="127">
        <v>86731</v>
      </c>
      <c r="F43" s="107">
        <v>0.49964438844973685</v>
      </c>
      <c r="G43" s="110">
        <v>-1.7055611550263194E-2</v>
      </c>
    </row>
    <row r="44" spans="1:7" x14ac:dyDescent="0.2">
      <c r="A44">
        <v>56</v>
      </c>
      <c r="B44" t="s">
        <v>49</v>
      </c>
      <c r="C44" t="s">
        <v>57</v>
      </c>
      <c r="D44" s="109">
        <v>13521</v>
      </c>
      <c r="E44" s="127">
        <v>18200</v>
      </c>
      <c r="F44" s="107">
        <v>0.621403742326751</v>
      </c>
      <c r="G44" s="110">
        <v>2.9803742326750982E-2</v>
      </c>
    </row>
    <row r="45" spans="1:7" x14ac:dyDescent="0.2">
      <c r="A45">
        <v>57</v>
      </c>
      <c r="B45" t="s">
        <v>49</v>
      </c>
      <c r="C45" t="s">
        <v>54</v>
      </c>
      <c r="D45" s="109">
        <v>14257</v>
      </c>
      <c r="E45" s="127">
        <v>22127</v>
      </c>
      <c r="F45" s="107">
        <v>0.5330013326786841</v>
      </c>
      <c r="G45" s="110">
        <v>4.1801332678684078E-2</v>
      </c>
    </row>
    <row r="46" spans="1:7" x14ac:dyDescent="0.2">
      <c r="A46">
        <v>58</v>
      </c>
      <c r="B46" t="s">
        <v>49</v>
      </c>
      <c r="C46" t="s">
        <v>52</v>
      </c>
      <c r="D46" s="109">
        <v>43827</v>
      </c>
      <c r="E46" s="127">
        <v>76901</v>
      </c>
      <c r="F46" s="107">
        <v>0.53809295639674171</v>
      </c>
      <c r="G46" s="110">
        <v>-6.0907043603258271E-2</v>
      </c>
    </row>
    <row r="47" spans="1:7" x14ac:dyDescent="0.2">
      <c r="A47">
        <v>59</v>
      </c>
      <c r="B47" t="s">
        <v>49</v>
      </c>
      <c r="C47" t="s">
        <v>710</v>
      </c>
      <c r="D47" s="109">
        <v>85217</v>
      </c>
      <c r="E47" s="127">
        <v>149941</v>
      </c>
      <c r="F47" s="107">
        <v>0.62379572151096607</v>
      </c>
      <c r="G47" s="110">
        <v>-6.1404278489033959E-2</v>
      </c>
    </row>
    <row r="48" spans="1:7" x14ac:dyDescent="0.2">
      <c r="A48">
        <v>60</v>
      </c>
      <c r="B48" t="s">
        <v>49</v>
      </c>
      <c r="C48" t="s">
        <v>55</v>
      </c>
      <c r="D48" s="109">
        <v>35481</v>
      </c>
      <c r="E48" s="127">
        <v>60659</v>
      </c>
      <c r="F48" s="107">
        <v>0.63605873566133986</v>
      </c>
      <c r="G48" s="110">
        <v>1.4458735661339817E-2</v>
      </c>
    </row>
    <row r="49" spans="1:7" x14ac:dyDescent="0.2">
      <c r="A49">
        <v>61</v>
      </c>
      <c r="B49" t="s">
        <v>49</v>
      </c>
      <c r="C49" t="s">
        <v>56</v>
      </c>
      <c r="D49" s="109">
        <v>14664</v>
      </c>
      <c r="E49" s="127">
        <v>20864</v>
      </c>
      <c r="F49" s="107">
        <v>0.61633933442444078</v>
      </c>
      <c r="G49" s="110">
        <v>0.16223933442444077</v>
      </c>
    </row>
    <row r="50" spans="1:7" x14ac:dyDescent="0.2">
      <c r="A50">
        <v>67</v>
      </c>
      <c r="B50" t="s">
        <v>58</v>
      </c>
      <c r="C50" t="s">
        <v>494</v>
      </c>
      <c r="D50" s="109">
        <v>56643</v>
      </c>
      <c r="E50" s="127">
        <v>103517</v>
      </c>
      <c r="F50" s="107">
        <v>0.47328001694825483</v>
      </c>
      <c r="G50" s="110">
        <v>2.2980016948254856E-2</v>
      </c>
    </row>
    <row r="51" spans="1:7" x14ac:dyDescent="0.2">
      <c r="A51">
        <v>68</v>
      </c>
      <c r="B51" t="s">
        <v>58</v>
      </c>
      <c r="C51" t="s">
        <v>60</v>
      </c>
      <c r="D51" s="109">
        <v>36607</v>
      </c>
      <c r="E51" s="127">
        <v>42105</v>
      </c>
      <c r="F51" s="107">
        <v>0.48886824924194827</v>
      </c>
      <c r="G51" s="110">
        <v>1.2468249241948282E-2</v>
      </c>
    </row>
    <row r="52" spans="1:7" x14ac:dyDescent="0.2">
      <c r="A52">
        <v>69</v>
      </c>
      <c r="B52" t="s">
        <v>58</v>
      </c>
      <c r="C52" t="s">
        <v>58</v>
      </c>
      <c r="D52" s="109">
        <v>986877</v>
      </c>
      <c r="E52" s="127">
        <v>2243249</v>
      </c>
      <c r="F52" s="107">
        <v>0.6193233807252575</v>
      </c>
      <c r="G52" s="110">
        <v>0.1465233807252575</v>
      </c>
    </row>
    <row r="53" spans="1:7" x14ac:dyDescent="0.2">
      <c r="A53">
        <v>70</v>
      </c>
      <c r="B53" t="s">
        <v>58</v>
      </c>
      <c r="C53" t="s">
        <v>61</v>
      </c>
      <c r="D53" s="109">
        <v>62534</v>
      </c>
      <c r="E53" s="127">
        <v>122419</v>
      </c>
      <c r="F53" s="107">
        <v>0.39787955352288357</v>
      </c>
      <c r="G53" s="110">
        <v>9.6795535228835772E-3</v>
      </c>
    </row>
    <row r="54" spans="1:7" x14ac:dyDescent="0.2">
      <c r="A54">
        <v>71</v>
      </c>
      <c r="B54" t="s">
        <v>58</v>
      </c>
      <c r="C54" t="s">
        <v>569</v>
      </c>
      <c r="D54" s="109">
        <v>17132</v>
      </c>
      <c r="E54" s="127">
        <v>24163</v>
      </c>
      <c r="F54" s="107">
        <v>0.46591174410459957</v>
      </c>
      <c r="G54" s="110">
        <v>-1.1928808312224037E-2</v>
      </c>
    </row>
    <row r="55" spans="1:7" x14ac:dyDescent="0.2">
      <c r="A55">
        <v>72</v>
      </c>
      <c r="B55" t="s">
        <v>58</v>
      </c>
      <c r="C55" t="s">
        <v>495</v>
      </c>
      <c r="D55" s="109">
        <v>44446</v>
      </c>
      <c r="E55" s="127">
        <v>71575</v>
      </c>
      <c r="F55" s="107">
        <v>0.39990100346487872</v>
      </c>
      <c r="G55" s="110">
        <v>-4.3698996535121271E-2</v>
      </c>
    </row>
    <row r="56" spans="1:7" x14ac:dyDescent="0.2">
      <c r="A56">
        <v>73</v>
      </c>
      <c r="B56" t="s">
        <v>58</v>
      </c>
      <c r="C56" t="s">
        <v>64</v>
      </c>
      <c r="D56" s="109">
        <v>26249</v>
      </c>
      <c r="E56" s="127">
        <v>32479</v>
      </c>
      <c r="F56" s="107">
        <v>0.35254676368623566</v>
      </c>
      <c r="G56" s="110">
        <v>-2.4853236313764349E-2</v>
      </c>
    </row>
    <row r="57" spans="1:7" x14ac:dyDescent="0.2">
      <c r="A57">
        <v>74</v>
      </c>
      <c r="B57" t="s">
        <v>58</v>
      </c>
      <c r="C57" t="s">
        <v>711</v>
      </c>
      <c r="D57" s="109">
        <v>140183</v>
      </c>
      <c r="E57" s="127">
        <v>319727</v>
      </c>
      <c r="F57" s="107">
        <v>0.48831170684034442</v>
      </c>
      <c r="G57" s="110">
        <v>0.1351117068403444</v>
      </c>
    </row>
    <row r="58" spans="1:7" x14ac:dyDescent="0.2">
      <c r="A58">
        <v>75</v>
      </c>
      <c r="B58" t="s">
        <v>58</v>
      </c>
      <c r="C58" t="s">
        <v>66</v>
      </c>
      <c r="D58" s="109">
        <v>19964</v>
      </c>
      <c r="E58" s="127">
        <v>33049</v>
      </c>
      <c r="F58" s="107">
        <v>0.47475455820476858</v>
      </c>
      <c r="G58" s="110">
        <v>7.2954558204768594E-2</v>
      </c>
    </row>
    <row r="59" spans="1:7" x14ac:dyDescent="0.2">
      <c r="A59">
        <v>76</v>
      </c>
      <c r="B59" t="s">
        <v>58</v>
      </c>
      <c r="C59" t="s">
        <v>496</v>
      </c>
      <c r="D59" s="109">
        <v>11142</v>
      </c>
      <c r="E59" s="127">
        <v>19761</v>
      </c>
      <c r="F59" s="107">
        <v>0.33620534912942024</v>
      </c>
      <c r="G59" s="110">
        <v>-3.619465087057977E-2</v>
      </c>
    </row>
    <row r="60" spans="1:7" x14ac:dyDescent="0.2">
      <c r="A60">
        <v>77</v>
      </c>
      <c r="B60" t="s">
        <v>58</v>
      </c>
      <c r="C60" t="s">
        <v>68</v>
      </c>
      <c r="D60" s="109">
        <v>21371</v>
      </c>
      <c r="E60" s="127">
        <v>34511</v>
      </c>
      <c r="F60" s="107">
        <v>0.43105142482803799</v>
      </c>
      <c r="G60" s="110">
        <v>1.7151424828037998E-2</v>
      </c>
    </row>
    <row r="61" spans="1:7" x14ac:dyDescent="0.2">
      <c r="A61">
        <v>78</v>
      </c>
      <c r="B61" t="s">
        <v>58</v>
      </c>
      <c r="C61" t="s">
        <v>69</v>
      </c>
      <c r="D61" s="109">
        <v>49578</v>
      </c>
      <c r="E61" s="127">
        <v>74109</v>
      </c>
      <c r="F61" s="107">
        <v>0.57077736092621723</v>
      </c>
      <c r="G61" s="110">
        <v>-3.1422639073782732E-2</v>
      </c>
    </row>
    <row r="62" spans="1:7" x14ac:dyDescent="0.2">
      <c r="A62">
        <v>79</v>
      </c>
      <c r="B62" t="s">
        <v>58</v>
      </c>
      <c r="C62" t="s">
        <v>712</v>
      </c>
      <c r="D62" s="109">
        <v>114851</v>
      </c>
      <c r="E62" s="127">
        <v>234667</v>
      </c>
      <c r="F62" s="107">
        <v>0.69684199528084212</v>
      </c>
      <c r="G62" s="110">
        <v>0.16914199528084217</v>
      </c>
    </row>
    <row r="63" spans="1:7" x14ac:dyDescent="0.2">
      <c r="A63">
        <v>80</v>
      </c>
      <c r="B63" t="s">
        <v>58</v>
      </c>
      <c r="C63" t="s">
        <v>71</v>
      </c>
      <c r="D63" s="109">
        <v>77643</v>
      </c>
      <c r="E63" s="127">
        <v>159797</v>
      </c>
      <c r="F63" s="107">
        <v>0.56828046314542202</v>
      </c>
      <c r="G63" s="110">
        <v>4.0380463145421985E-2</v>
      </c>
    </row>
    <row r="64" spans="1:7" x14ac:dyDescent="0.2">
      <c r="A64">
        <v>81</v>
      </c>
      <c r="B64" t="s">
        <v>58</v>
      </c>
      <c r="C64" t="s">
        <v>72</v>
      </c>
      <c r="D64" s="109">
        <v>31910</v>
      </c>
      <c r="E64" s="127">
        <v>49890</v>
      </c>
      <c r="F64" s="107">
        <v>0.36662488248198055</v>
      </c>
      <c r="G64" s="110">
        <v>-7.4483733593567747E-2</v>
      </c>
    </row>
    <row r="65" spans="1:7" x14ac:dyDescent="0.2">
      <c r="A65">
        <v>82</v>
      </c>
      <c r="B65" t="s">
        <v>58</v>
      </c>
      <c r="C65" t="s">
        <v>73</v>
      </c>
      <c r="D65" s="109">
        <v>25452</v>
      </c>
      <c r="E65" s="127">
        <v>35654</v>
      </c>
      <c r="F65" s="107">
        <v>0.44574100267169575</v>
      </c>
      <c r="G65" s="110">
        <v>0.12974100267169575</v>
      </c>
    </row>
    <row r="66" spans="1:7" x14ac:dyDescent="0.2">
      <c r="A66">
        <v>83</v>
      </c>
      <c r="B66" t="s">
        <v>58</v>
      </c>
      <c r="C66" t="s">
        <v>74</v>
      </c>
      <c r="D66" s="109">
        <v>120028</v>
      </c>
      <c r="E66" s="127">
        <v>249814</v>
      </c>
      <c r="F66" s="107">
        <v>0.47243143266571136</v>
      </c>
      <c r="G66" s="110">
        <v>3.8731432665711385E-2</v>
      </c>
    </row>
    <row r="67" spans="1:7" x14ac:dyDescent="0.2">
      <c r="A67">
        <v>84</v>
      </c>
      <c r="B67" t="s">
        <v>58</v>
      </c>
      <c r="C67" t="s">
        <v>75</v>
      </c>
      <c r="D67" s="109">
        <v>182698</v>
      </c>
      <c r="E67" s="127">
        <v>364482</v>
      </c>
      <c r="F67" s="107">
        <v>0.47867519075195131</v>
      </c>
      <c r="G67" s="110">
        <v>0.10147519075195133</v>
      </c>
    </row>
    <row r="68" spans="1:7" x14ac:dyDescent="0.2">
      <c r="A68">
        <v>85</v>
      </c>
      <c r="B68" t="s">
        <v>58</v>
      </c>
      <c r="C68" t="s">
        <v>76</v>
      </c>
      <c r="D68" s="109">
        <v>48847</v>
      </c>
      <c r="E68" s="127">
        <v>90086</v>
      </c>
      <c r="F68" s="107">
        <v>0.5656437447540279</v>
      </c>
      <c r="G68" s="110">
        <v>4.4343744754027914E-2</v>
      </c>
    </row>
    <row r="69" spans="1:7" x14ac:dyDescent="0.2">
      <c r="A69">
        <v>86</v>
      </c>
      <c r="B69" t="s">
        <v>58</v>
      </c>
      <c r="C69" t="s">
        <v>77</v>
      </c>
      <c r="D69" s="109">
        <v>141608</v>
      </c>
      <c r="E69" s="127">
        <v>262912</v>
      </c>
      <c r="F69" s="107">
        <v>0.58101237218236257</v>
      </c>
      <c r="G69" s="110">
        <v>0.10891237218236255</v>
      </c>
    </row>
    <row r="70" spans="1:7" x14ac:dyDescent="0.2">
      <c r="A70">
        <v>87</v>
      </c>
      <c r="B70" t="s">
        <v>58</v>
      </c>
      <c r="C70" t="s">
        <v>78</v>
      </c>
      <c r="D70" s="109">
        <v>78336</v>
      </c>
      <c r="E70" s="127">
        <v>150441</v>
      </c>
      <c r="F70" s="107">
        <v>0.53232230392156865</v>
      </c>
      <c r="G70" s="110">
        <v>-1.7769607843132196E-4</v>
      </c>
    </row>
    <row r="71" spans="1:7" x14ac:dyDescent="0.2">
      <c r="A71">
        <v>88</v>
      </c>
      <c r="B71" t="s">
        <v>58</v>
      </c>
      <c r="C71" t="s">
        <v>497</v>
      </c>
      <c r="D71" s="109">
        <v>25502</v>
      </c>
      <c r="E71" s="127">
        <v>39261</v>
      </c>
      <c r="F71" s="107">
        <v>0.50607795467022199</v>
      </c>
      <c r="G71" s="110">
        <v>2.527795467022198E-2</v>
      </c>
    </row>
    <row r="72" spans="1:7" x14ac:dyDescent="0.2">
      <c r="A72">
        <v>89</v>
      </c>
      <c r="B72" t="s">
        <v>58</v>
      </c>
      <c r="C72" t="s">
        <v>713</v>
      </c>
      <c r="D72" s="109">
        <v>150256</v>
      </c>
      <c r="E72" s="127">
        <v>319205</v>
      </c>
      <c r="F72" s="107">
        <v>0.60977930997763818</v>
      </c>
      <c r="G72" s="110">
        <v>0.16937930997763817</v>
      </c>
    </row>
    <row r="73" spans="1:7" x14ac:dyDescent="0.2">
      <c r="A73">
        <v>90</v>
      </c>
      <c r="B73" t="s">
        <v>58</v>
      </c>
      <c r="C73" t="s">
        <v>81</v>
      </c>
      <c r="D73" s="109">
        <v>33362</v>
      </c>
      <c r="E73" s="127">
        <v>43977</v>
      </c>
      <c r="F73" s="107">
        <v>0.56983993765361785</v>
      </c>
      <c r="G73" s="110">
        <v>5.4139937653617798E-2</v>
      </c>
    </row>
    <row r="74" spans="1:7" x14ac:dyDescent="0.2">
      <c r="A74">
        <v>96</v>
      </c>
      <c r="B74" t="s">
        <v>275</v>
      </c>
      <c r="C74" t="s">
        <v>86</v>
      </c>
      <c r="D74" s="109">
        <v>22582</v>
      </c>
      <c r="E74" s="127">
        <v>37876</v>
      </c>
      <c r="F74" s="107">
        <v>0.53529359666991405</v>
      </c>
      <c r="G74" s="110">
        <v>7.5935966699141044E-3</v>
      </c>
    </row>
    <row r="75" spans="1:7" x14ac:dyDescent="0.2">
      <c r="A75">
        <v>97</v>
      </c>
      <c r="B75" t="s">
        <v>275</v>
      </c>
      <c r="C75" t="s">
        <v>83</v>
      </c>
      <c r="D75" s="109">
        <v>156753</v>
      </c>
      <c r="E75" s="127">
        <v>259973</v>
      </c>
      <c r="F75" s="107">
        <v>0.64998437031508172</v>
      </c>
      <c r="G75" s="110">
        <v>0.12978437031508172</v>
      </c>
    </row>
    <row r="76" spans="1:7" x14ac:dyDescent="0.2">
      <c r="A76">
        <v>98</v>
      </c>
      <c r="B76" t="s">
        <v>275</v>
      </c>
      <c r="C76" t="s">
        <v>85</v>
      </c>
      <c r="D76" s="109">
        <v>25994</v>
      </c>
      <c r="E76" s="127">
        <v>16815</v>
      </c>
      <c r="F76" s="107">
        <v>0.70258521197199353</v>
      </c>
      <c r="G76" s="110">
        <v>0.20768521197199352</v>
      </c>
    </row>
    <row r="77" spans="1:7" x14ac:dyDescent="0.2">
      <c r="A77">
        <v>99</v>
      </c>
      <c r="B77" t="s">
        <v>275</v>
      </c>
      <c r="C77" t="s">
        <v>87</v>
      </c>
      <c r="D77" s="109">
        <v>189294</v>
      </c>
      <c r="E77" s="127">
        <v>271829</v>
      </c>
      <c r="F77" s="107">
        <v>0.6656523714433632</v>
      </c>
      <c r="G77" s="110">
        <v>0.15305237144336326</v>
      </c>
    </row>
    <row r="78" spans="1:7" x14ac:dyDescent="0.2">
      <c r="A78">
        <v>100</v>
      </c>
      <c r="B78" t="s">
        <v>275</v>
      </c>
      <c r="C78" t="s">
        <v>82</v>
      </c>
      <c r="D78" s="109">
        <v>770584</v>
      </c>
      <c r="E78" s="127">
        <v>1973470</v>
      </c>
      <c r="F78" s="107">
        <v>0.69042959625426947</v>
      </c>
      <c r="G78" s="110">
        <v>0.17782959625426953</v>
      </c>
    </row>
    <row r="79" spans="1:7" x14ac:dyDescent="0.2">
      <c r="A79">
        <v>101</v>
      </c>
      <c r="B79" t="s">
        <v>275</v>
      </c>
      <c r="C79" t="s">
        <v>498</v>
      </c>
      <c r="D79" s="109">
        <v>79765</v>
      </c>
      <c r="E79" s="127">
        <v>152437</v>
      </c>
      <c r="F79" s="107">
        <v>0.52365072400175516</v>
      </c>
      <c r="G79" s="110">
        <v>1.9550724001755171E-2</v>
      </c>
    </row>
    <row r="80" spans="1:7" x14ac:dyDescent="0.2">
      <c r="A80">
        <v>107</v>
      </c>
      <c r="B80" t="s">
        <v>97</v>
      </c>
      <c r="C80" t="s">
        <v>95</v>
      </c>
      <c r="D80" s="109">
        <v>28752</v>
      </c>
      <c r="E80" s="127">
        <v>47851</v>
      </c>
      <c r="F80" s="107">
        <v>0.65609348914858101</v>
      </c>
      <c r="G80" s="110">
        <v>7.059348914858099E-2</v>
      </c>
    </row>
    <row r="81" spans="1:7" x14ac:dyDescent="0.2">
      <c r="A81">
        <v>108</v>
      </c>
      <c r="B81" t="s">
        <v>97</v>
      </c>
      <c r="C81" t="s">
        <v>97</v>
      </c>
      <c r="D81" s="109">
        <v>112722</v>
      </c>
      <c r="E81" s="127">
        <v>235144</v>
      </c>
      <c r="F81" s="107">
        <v>0.60451375951455799</v>
      </c>
      <c r="G81" s="110">
        <v>8.313759514558039E-3</v>
      </c>
    </row>
    <row r="82" spans="1:7" x14ac:dyDescent="0.2">
      <c r="A82">
        <v>109</v>
      </c>
      <c r="B82" t="s">
        <v>97</v>
      </c>
      <c r="C82" t="s">
        <v>89</v>
      </c>
      <c r="D82" s="109">
        <v>30132</v>
      </c>
      <c r="E82" s="127">
        <v>49491</v>
      </c>
      <c r="F82" s="107">
        <v>0.62348997743262979</v>
      </c>
      <c r="G82" s="110">
        <v>1.3789977432629774E-2</v>
      </c>
    </row>
    <row r="83" spans="1:7" x14ac:dyDescent="0.2">
      <c r="A83">
        <v>110</v>
      </c>
      <c r="B83" t="s">
        <v>97</v>
      </c>
      <c r="C83" t="s">
        <v>96</v>
      </c>
      <c r="D83" s="109">
        <v>9227</v>
      </c>
      <c r="E83" s="127">
        <v>15614</v>
      </c>
      <c r="F83" s="107">
        <v>0.55153354286333589</v>
      </c>
      <c r="G83" s="110">
        <v>-1.1261268457418816E-2</v>
      </c>
    </row>
    <row r="84" spans="1:7" x14ac:dyDescent="0.2">
      <c r="A84">
        <v>111</v>
      </c>
      <c r="B84" t="s">
        <v>97</v>
      </c>
      <c r="C84" t="s">
        <v>715</v>
      </c>
      <c r="D84" s="109">
        <v>28300</v>
      </c>
      <c r="E84" s="127">
        <v>43708</v>
      </c>
      <c r="F84" s="107">
        <v>0.54915194346289753</v>
      </c>
      <c r="G84" s="110">
        <v>6.657940603913115E-2</v>
      </c>
    </row>
    <row r="85" spans="1:7" x14ac:dyDescent="0.2">
      <c r="A85">
        <v>112</v>
      </c>
      <c r="B85" t="s">
        <v>97</v>
      </c>
      <c r="C85" t="s">
        <v>93</v>
      </c>
      <c r="D85" s="109">
        <v>38332</v>
      </c>
      <c r="E85" s="127">
        <v>65630</v>
      </c>
      <c r="F85" s="107">
        <v>0.60213398726912237</v>
      </c>
      <c r="G85" s="110">
        <v>0.10803398726912239</v>
      </c>
    </row>
    <row r="86" spans="1:7" x14ac:dyDescent="0.2">
      <c r="A86">
        <v>113</v>
      </c>
      <c r="B86" t="s">
        <v>97</v>
      </c>
      <c r="C86" t="s">
        <v>91</v>
      </c>
      <c r="D86" s="109">
        <v>9060</v>
      </c>
      <c r="E86" s="127">
        <v>14404</v>
      </c>
      <c r="F86" s="107">
        <v>0.58509933774834433</v>
      </c>
      <c r="G86" s="110">
        <v>-3.8600662251655704E-2</v>
      </c>
    </row>
    <row r="87" spans="1:7" x14ac:dyDescent="0.2">
      <c r="A87">
        <v>114</v>
      </c>
      <c r="B87" t="s">
        <v>97</v>
      </c>
      <c r="C87" t="s">
        <v>88</v>
      </c>
      <c r="D87" s="109">
        <v>36272</v>
      </c>
      <c r="E87" s="127">
        <v>57381</v>
      </c>
      <c r="F87" s="107">
        <v>0.61507498897221002</v>
      </c>
      <c r="G87" s="110">
        <v>5.3749889722100042E-3</v>
      </c>
    </row>
    <row r="88" spans="1:7" x14ac:dyDescent="0.2">
      <c r="A88">
        <v>115</v>
      </c>
      <c r="B88" t="s">
        <v>97</v>
      </c>
      <c r="C88" t="s">
        <v>92</v>
      </c>
      <c r="D88" s="109">
        <v>15075</v>
      </c>
      <c r="E88" s="127">
        <v>21138</v>
      </c>
      <c r="F88" s="107">
        <v>0.3246434494195688</v>
      </c>
      <c r="G88" s="110">
        <v>-0.20005655058043126</v>
      </c>
    </row>
    <row r="89" spans="1:7" x14ac:dyDescent="0.2">
      <c r="A89">
        <v>116</v>
      </c>
      <c r="B89" t="s">
        <v>97</v>
      </c>
      <c r="C89" t="s">
        <v>94</v>
      </c>
      <c r="D89" s="109">
        <v>18000</v>
      </c>
      <c r="E89" s="127">
        <v>29797</v>
      </c>
      <c r="F89" s="107">
        <v>0.38422222222222224</v>
      </c>
      <c r="G89" s="110">
        <v>-0.10367777777777776</v>
      </c>
    </row>
    <row r="90" spans="1:7" x14ac:dyDescent="0.2">
      <c r="A90">
        <v>122</v>
      </c>
      <c r="B90" t="s">
        <v>99</v>
      </c>
      <c r="C90" t="s">
        <v>99</v>
      </c>
      <c r="D90" s="109">
        <v>125426</v>
      </c>
      <c r="E90" s="127">
        <v>1163400</v>
      </c>
      <c r="F90" s="107">
        <v>0.66896018369397092</v>
      </c>
      <c r="G90" s="110">
        <v>0.11616018369397096</v>
      </c>
    </row>
    <row r="91" spans="1:7" x14ac:dyDescent="0.2">
      <c r="A91">
        <v>123</v>
      </c>
      <c r="B91" t="s">
        <v>99</v>
      </c>
      <c r="C91" t="s">
        <v>100</v>
      </c>
      <c r="D91" s="109">
        <v>42572</v>
      </c>
      <c r="E91" s="127">
        <v>76706</v>
      </c>
      <c r="F91" s="107">
        <v>0.46431927088227004</v>
      </c>
      <c r="G91" s="110">
        <v>7.8192708822700241E-3</v>
      </c>
    </row>
    <row r="92" spans="1:7" x14ac:dyDescent="0.2">
      <c r="A92">
        <v>124</v>
      </c>
      <c r="B92" t="s">
        <v>99</v>
      </c>
      <c r="C92" t="s">
        <v>101</v>
      </c>
      <c r="D92" s="109">
        <v>34381</v>
      </c>
      <c r="E92" s="127">
        <v>70051</v>
      </c>
      <c r="F92" s="107">
        <v>0.67095197929088746</v>
      </c>
      <c r="G92" s="110">
        <v>2.7151979290887418E-2</v>
      </c>
    </row>
    <row r="93" spans="1:7" x14ac:dyDescent="0.2">
      <c r="A93">
        <v>125</v>
      </c>
      <c r="B93" t="s">
        <v>99</v>
      </c>
      <c r="C93" t="s">
        <v>102</v>
      </c>
      <c r="D93" s="109">
        <v>122998</v>
      </c>
      <c r="E93" s="127">
        <v>252047</v>
      </c>
      <c r="F93" s="107">
        <v>0.54307387111985561</v>
      </c>
      <c r="G93" s="110">
        <v>4.9573871119855617E-2</v>
      </c>
    </row>
    <row r="94" spans="1:7" x14ac:dyDescent="0.2">
      <c r="A94">
        <v>126</v>
      </c>
      <c r="B94" t="s">
        <v>99</v>
      </c>
      <c r="C94" t="s">
        <v>103</v>
      </c>
      <c r="D94" s="109">
        <v>49903</v>
      </c>
      <c r="E94" s="127">
        <v>86319</v>
      </c>
      <c r="F94" s="107">
        <v>0.41626755906458529</v>
      </c>
      <c r="G94" s="110">
        <v>-5.4332440935414728E-2</v>
      </c>
    </row>
    <row r="95" spans="1:7" x14ac:dyDescent="0.2">
      <c r="A95">
        <v>127</v>
      </c>
      <c r="B95" t="s">
        <v>99</v>
      </c>
      <c r="C95" t="s">
        <v>104</v>
      </c>
      <c r="D95" s="109">
        <v>33142</v>
      </c>
      <c r="E95" s="127">
        <v>60612</v>
      </c>
      <c r="F95" s="107">
        <v>0.44161486935006938</v>
      </c>
      <c r="G95" s="110">
        <v>-4.9885130649930609E-2</v>
      </c>
    </row>
    <row r="96" spans="1:7" x14ac:dyDescent="0.2">
      <c r="A96">
        <v>128</v>
      </c>
      <c r="B96" t="s">
        <v>99</v>
      </c>
      <c r="C96" t="s">
        <v>105</v>
      </c>
      <c r="D96" s="109">
        <v>20164</v>
      </c>
      <c r="E96" s="127">
        <v>34828</v>
      </c>
      <c r="F96" s="107">
        <v>0.57181114858163062</v>
      </c>
      <c r="G96" s="110">
        <v>-6.9888514183693573E-3</v>
      </c>
    </row>
    <row r="97" spans="1:7" x14ac:dyDescent="0.2">
      <c r="A97">
        <v>129</v>
      </c>
      <c r="B97" t="s">
        <v>99</v>
      </c>
      <c r="C97" t="s">
        <v>106</v>
      </c>
      <c r="D97" s="109">
        <v>31811</v>
      </c>
      <c r="E97" s="127">
        <v>73958</v>
      </c>
      <c r="F97" s="107">
        <v>0.81481248624689573</v>
      </c>
      <c r="G97" s="110">
        <v>0.10421248624689572</v>
      </c>
    </row>
    <row r="98" spans="1:7" x14ac:dyDescent="0.2">
      <c r="A98">
        <v>130</v>
      </c>
      <c r="B98" t="s">
        <v>99</v>
      </c>
      <c r="C98" t="s">
        <v>107</v>
      </c>
      <c r="D98" s="109">
        <v>45044</v>
      </c>
      <c r="E98" s="127">
        <v>107801</v>
      </c>
      <c r="F98" s="107">
        <v>0.60716188615575883</v>
      </c>
      <c r="G98" s="110">
        <v>5.60618861557588E-2</v>
      </c>
    </row>
    <row r="99" spans="1:7" x14ac:dyDescent="0.2">
      <c r="A99">
        <v>131</v>
      </c>
      <c r="B99" t="s">
        <v>99</v>
      </c>
      <c r="C99" t="s">
        <v>108</v>
      </c>
      <c r="D99" s="127">
        <v>52432</v>
      </c>
      <c r="E99" s="127">
        <v>102484</v>
      </c>
      <c r="F99" s="107">
        <v>0.66869469026548678</v>
      </c>
      <c r="G99" s="110">
        <v>8.9594690265486832E-2</v>
      </c>
    </row>
    <row r="100" spans="1:7" x14ac:dyDescent="0.2">
      <c r="A100">
        <v>137</v>
      </c>
      <c r="B100" t="s">
        <v>122</v>
      </c>
      <c r="C100" t="s">
        <v>115</v>
      </c>
      <c r="D100" s="109">
        <v>258106</v>
      </c>
      <c r="E100" s="127">
        <v>548620</v>
      </c>
      <c r="F100" s="107">
        <v>0.58841328756402411</v>
      </c>
      <c r="G100" s="110">
        <v>0.10551328756402412</v>
      </c>
    </row>
    <row r="101" spans="1:7" x14ac:dyDescent="0.2">
      <c r="A101">
        <v>138</v>
      </c>
      <c r="B101" t="s">
        <v>122</v>
      </c>
      <c r="C101" t="s">
        <v>114</v>
      </c>
      <c r="D101" s="109">
        <v>210461</v>
      </c>
      <c r="E101" s="127">
        <v>536329</v>
      </c>
      <c r="F101" s="107">
        <v>0.50911095167275644</v>
      </c>
      <c r="G101" s="110">
        <v>-4.3789048327243507E-2</v>
      </c>
    </row>
    <row r="102" spans="1:7" x14ac:dyDescent="0.2">
      <c r="A102">
        <v>139</v>
      </c>
      <c r="B102" t="s">
        <v>122</v>
      </c>
      <c r="C102" t="s">
        <v>116</v>
      </c>
      <c r="D102" s="109">
        <v>135999</v>
      </c>
      <c r="E102" s="127">
        <v>350966</v>
      </c>
      <c r="F102" s="107">
        <v>0.44876065265185772</v>
      </c>
      <c r="G102" s="110">
        <v>1.9360652651857713E-2</v>
      </c>
    </row>
    <row r="103" spans="1:7" x14ac:dyDescent="0.2">
      <c r="A103">
        <v>140</v>
      </c>
      <c r="B103" t="s">
        <v>122</v>
      </c>
      <c r="C103" t="s">
        <v>113</v>
      </c>
      <c r="D103" s="109">
        <v>84623</v>
      </c>
      <c r="E103" s="127">
        <v>169060</v>
      </c>
      <c r="F103" s="107">
        <v>0.6437375181688193</v>
      </c>
      <c r="G103" s="110">
        <v>0.17283751816881932</v>
      </c>
    </row>
    <row r="104" spans="1:7" x14ac:dyDescent="0.2">
      <c r="A104">
        <v>141</v>
      </c>
      <c r="B104" t="s">
        <v>122</v>
      </c>
      <c r="C104" t="s">
        <v>117</v>
      </c>
      <c r="D104" s="109">
        <v>37976</v>
      </c>
      <c r="E104" s="127">
        <v>86601</v>
      </c>
      <c r="F104" s="107">
        <v>0.42342532125552979</v>
      </c>
      <c r="G104" s="110">
        <v>-4.9746787444702179E-3</v>
      </c>
    </row>
    <row r="105" spans="1:7" x14ac:dyDescent="0.2">
      <c r="A105">
        <v>142</v>
      </c>
      <c r="B105" t="s">
        <v>122</v>
      </c>
      <c r="C105" t="s">
        <v>122</v>
      </c>
      <c r="D105" s="109">
        <v>3620143</v>
      </c>
      <c r="E105" s="127">
        <v>8737510</v>
      </c>
      <c r="F105" s="107">
        <v>0.71485933014248337</v>
      </c>
      <c r="G105" s="110">
        <v>0.23405933014248337</v>
      </c>
    </row>
    <row r="106" spans="1:7" x14ac:dyDescent="0.2">
      <c r="A106">
        <v>143</v>
      </c>
      <c r="B106" t="s">
        <v>122</v>
      </c>
      <c r="C106" t="s">
        <v>112</v>
      </c>
      <c r="D106" s="109">
        <v>98043</v>
      </c>
      <c r="E106" s="127">
        <v>125480</v>
      </c>
      <c r="F106" s="107">
        <v>0.6496843221851637</v>
      </c>
      <c r="G106" s="110">
        <v>0.14028432218516373</v>
      </c>
    </row>
    <row r="107" spans="1:7" x14ac:dyDescent="0.2">
      <c r="A107">
        <v>144</v>
      </c>
      <c r="B107" t="s">
        <v>122</v>
      </c>
      <c r="C107" t="s">
        <v>716</v>
      </c>
      <c r="D107" s="109">
        <v>115956</v>
      </c>
      <c r="E107" s="127">
        <v>291516</v>
      </c>
      <c r="F107" s="107">
        <v>0.53972196350339785</v>
      </c>
      <c r="G107" s="110">
        <v>2.982196350339783E-2</v>
      </c>
    </row>
    <row r="108" spans="1:7" x14ac:dyDescent="0.2">
      <c r="A108">
        <v>145</v>
      </c>
      <c r="B108" t="s">
        <v>122</v>
      </c>
      <c r="C108" t="s">
        <v>110</v>
      </c>
      <c r="D108" s="109">
        <v>330969</v>
      </c>
      <c r="E108" s="127">
        <v>349700</v>
      </c>
      <c r="F108" s="107">
        <v>0.56449697705827429</v>
      </c>
      <c r="G108" s="110">
        <v>0.15589697705827427</v>
      </c>
    </row>
    <row r="109" spans="1:7" x14ac:dyDescent="0.2">
      <c r="A109">
        <v>146</v>
      </c>
      <c r="B109" t="s">
        <v>122</v>
      </c>
      <c r="C109" t="s">
        <v>123</v>
      </c>
      <c r="D109" s="109">
        <v>347250</v>
      </c>
      <c r="E109" s="127">
        <v>47279</v>
      </c>
      <c r="F109" s="107">
        <v>0.78941684665226786</v>
      </c>
      <c r="G109" s="110">
        <v>0.26061684665226781</v>
      </c>
    </row>
    <row r="110" spans="1:7" x14ac:dyDescent="0.2">
      <c r="A110">
        <v>147</v>
      </c>
      <c r="B110" t="s">
        <v>122</v>
      </c>
      <c r="C110" t="s">
        <v>109</v>
      </c>
      <c r="D110" s="109">
        <v>298817</v>
      </c>
      <c r="E110" s="127">
        <v>744210</v>
      </c>
      <c r="F110" s="107">
        <v>0.62101553793793529</v>
      </c>
      <c r="G110" s="110">
        <v>8.8915537937935274E-2</v>
      </c>
    </row>
    <row r="111" spans="1:7" x14ac:dyDescent="0.2">
      <c r="A111">
        <v>148</v>
      </c>
      <c r="B111" t="s">
        <v>122</v>
      </c>
      <c r="C111" t="s">
        <v>119</v>
      </c>
      <c r="D111" s="109">
        <v>33962</v>
      </c>
      <c r="E111" s="127">
        <v>33558</v>
      </c>
      <c r="F111" s="107">
        <v>0.65961957481891531</v>
      </c>
      <c r="G111" s="110">
        <v>7.1819574818915322E-2</v>
      </c>
    </row>
    <row r="112" spans="1:7" x14ac:dyDescent="0.2">
      <c r="A112">
        <v>149</v>
      </c>
      <c r="B112" t="s">
        <v>122</v>
      </c>
      <c r="C112" t="s">
        <v>120</v>
      </c>
      <c r="D112" s="109">
        <v>120044</v>
      </c>
      <c r="E112" s="127">
        <v>316636</v>
      </c>
      <c r="F112" s="107">
        <v>0.6171070607443937</v>
      </c>
      <c r="G112" s="110">
        <v>7.6107060744393662E-2</v>
      </c>
    </row>
    <row r="113" spans="1:7" x14ac:dyDescent="0.2">
      <c r="A113">
        <v>150</v>
      </c>
      <c r="B113" t="s">
        <v>122</v>
      </c>
      <c r="C113" t="s">
        <v>118</v>
      </c>
      <c r="D113" s="109">
        <v>117635</v>
      </c>
      <c r="E113" s="127">
        <v>269138</v>
      </c>
      <c r="F113" s="107">
        <v>0.50429719046202237</v>
      </c>
      <c r="G113" s="110">
        <v>2.4297190462022389E-2</v>
      </c>
    </row>
    <row r="114" spans="1:7" x14ac:dyDescent="0.2">
      <c r="A114">
        <v>151</v>
      </c>
      <c r="B114" t="s">
        <v>122</v>
      </c>
      <c r="C114" t="s">
        <v>121</v>
      </c>
      <c r="D114" s="109">
        <v>149752</v>
      </c>
      <c r="E114" s="127">
        <v>377292</v>
      </c>
      <c r="F114" s="107">
        <v>0.56749158608900052</v>
      </c>
      <c r="G114" s="110">
        <v>8.7291586089000506E-2</v>
      </c>
    </row>
    <row r="115" spans="1:7" x14ac:dyDescent="0.2">
      <c r="A115">
        <v>152</v>
      </c>
      <c r="B115" t="s">
        <v>122</v>
      </c>
      <c r="C115" t="s">
        <v>124</v>
      </c>
      <c r="D115" s="109">
        <v>116494</v>
      </c>
      <c r="E115" s="127">
        <v>283742</v>
      </c>
      <c r="F115" s="107">
        <v>0.45720809655432898</v>
      </c>
      <c r="G115" s="110">
        <v>3.3708096554328992E-2</v>
      </c>
    </row>
    <row r="116" spans="1:7" x14ac:dyDescent="0.2">
      <c r="A116">
        <v>158</v>
      </c>
      <c r="B116" t="s">
        <v>443</v>
      </c>
      <c r="C116" t="s">
        <v>131</v>
      </c>
      <c r="D116" s="109">
        <v>29173</v>
      </c>
      <c r="E116" s="127">
        <v>48880</v>
      </c>
      <c r="F116" s="107">
        <v>0.52949645219895114</v>
      </c>
      <c r="G116" s="110">
        <v>0.39989645219895115</v>
      </c>
    </row>
    <row r="117" spans="1:7" x14ac:dyDescent="0.2">
      <c r="A117">
        <v>159</v>
      </c>
      <c r="B117" t="s">
        <v>443</v>
      </c>
      <c r="C117" t="s">
        <v>127</v>
      </c>
      <c r="D117" s="109">
        <v>71199</v>
      </c>
      <c r="E117" s="127">
        <v>122483</v>
      </c>
      <c r="F117" s="107">
        <v>0.56783100886248405</v>
      </c>
      <c r="G117" s="110">
        <v>0.11263100886248406</v>
      </c>
    </row>
    <row r="118" spans="1:7" x14ac:dyDescent="0.2">
      <c r="A118">
        <v>160</v>
      </c>
      <c r="B118" t="s">
        <v>443</v>
      </c>
      <c r="C118" t="s">
        <v>126</v>
      </c>
      <c r="D118" s="109">
        <v>17164</v>
      </c>
      <c r="E118" s="127">
        <v>28326</v>
      </c>
      <c r="F118" s="107">
        <v>0.18375670006991376</v>
      </c>
      <c r="G118" s="110">
        <v>-8.5143299930086208E-2</v>
      </c>
    </row>
    <row r="119" spans="1:7" x14ac:dyDescent="0.2">
      <c r="A119">
        <v>161</v>
      </c>
      <c r="B119" t="s">
        <v>443</v>
      </c>
      <c r="C119" t="s">
        <v>132</v>
      </c>
      <c r="D119" s="109">
        <v>21900</v>
      </c>
      <c r="E119" s="127">
        <v>34616</v>
      </c>
      <c r="F119" s="107">
        <v>0.53666666666666663</v>
      </c>
      <c r="G119" s="110">
        <v>3.4666666666666179E-3</v>
      </c>
    </row>
    <row r="120" spans="1:7" x14ac:dyDescent="0.2">
      <c r="A120">
        <v>162</v>
      </c>
      <c r="B120" t="s">
        <v>443</v>
      </c>
      <c r="C120" t="s">
        <v>125</v>
      </c>
      <c r="D120" s="109">
        <v>143139</v>
      </c>
      <c r="E120" s="127">
        <v>315980</v>
      </c>
      <c r="F120" s="107">
        <v>0.5568782791552267</v>
      </c>
      <c r="G120" s="110">
        <v>9.1478279155226716E-2</v>
      </c>
    </row>
    <row r="121" spans="1:7" x14ac:dyDescent="0.2">
      <c r="A121">
        <v>163</v>
      </c>
      <c r="B121" t="s">
        <v>443</v>
      </c>
      <c r="C121" t="s">
        <v>133</v>
      </c>
      <c r="D121" s="109">
        <v>46599</v>
      </c>
      <c r="E121" s="127">
        <v>95286</v>
      </c>
      <c r="F121" s="107">
        <v>0.64391939741196158</v>
      </c>
      <c r="G121" s="110">
        <v>0.23251939741196159</v>
      </c>
    </row>
    <row r="122" spans="1:7" x14ac:dyDescent="0.2">
      <c r="A122">
        <v>164</v>
      </c>
      <c r="B122" t="s">
        <v>443</v>
      </c>
      <c r="C122" t="s">
        <v>129</v>
      </c>
      <c r="D122" s="109">
        <v>29585</v>
      </c>
      <c r="E122" s="127">
        <v>41535</v>
      </c>
      <c r="F122" s="107">
        <v>0.61189792124387354</v>
      </c>
      <c r="G122" s="110">
        <v>0.58599792124387351</v>
      </c>
    </row>
    <row r="123" spans="1:7" x14ac:dyDescent="0.2">
      <c r="A123">
        <v>165</v>
      </c>
      <c r="B123" t="s">
        <v>443</v>
      </c>
      <c r="C123" t="s">
        <v>130</v>
      </c>
      <c r="D123" s="111">
        <v>28619</v>
      </c>
      <c r="E123" s="127">
        <v>50976</v>
      </c>
      <c r="F123" s="107">
        <v>0.50945176281491322</v>
      </c>
      <c r="G123" s="110">
        <v>0.23575176281491322</v>
      </c>
    </row>
    <row r="124" spans="1:7" x14ac:dyDescent="0.2">
      <c r="A124">
        <v>166</v>
      </c>
      <c r="B124" t="s">
        <v>443</v>
      </c>
      <c r="C124" t="s">
        <v>128</v>
      </c>
      <c r="D124" s="109">
        <v>116282</v>
      </c>
      <c r="E124" s="127">
        <v>209681</v>
      </c>
      <c r="F124" s="107">
        <v>0.51369945477373968</v>
      </c>
      <c r="G124" s="110">
        <v>0.35799945477373968</v>
      </c>
    </row>
    <row r="125" spans="1:7" x14ac:dyDescent="0.2">
      <c r="A125">
        <v>172</v>
      </c>
      <c r="B125" t="s">
        <v>444</v>
      </c>
      <c r="C125" t="s">
        <v>134</v>
      </c>
      <c r="D125" s="109">
        <v>15635</v>
      </c>
      <c r="E125" s="127">
        <v>26064</v>
      </c>
      <c r="F125" s="107">
        <v>0.24931244003837544</v>
      </c>
      <c r="G125" s="110">
        <v>-0.16378755996162458</v>
      </c>
    </row>
    <row r="126" spans="1:7" x14ac:dyDescent="0.2">
      <c r="A126">
        <v>173</v>
      </c>
      <c r="B126" t="s">
        <v>444</v>
      </c>
      <c r="C126" t="s">
        <v>135</v>
      </c>
      <c r="D126" s="109">
        <v>149252</v>
      </c>
      <c r="E126" s="127">
        <v>261324</v>
      </c>
      <c r="F126" s="107">
        <v>0.37655106799238869</v>
      </c>
      <c r="G126" s="110">
        <v>-9.7048932007611333E-2</v>
      </c>
    </row>
    <row r="127" spans="1:7" x14ac:dyDescent="0.2">
      <c r="A127">
        <v>174</v>
      </c>
      <c r="B127" t="s">
        <v>444</v>
      </c>
      <c r="C127" t="s">
        <v>136</v>
      </c>
      <c r="D127" s="109">
        <v>21823</v>
      </c>
      <c r="E127" s="127">
        <v>27600</v>
      </c>
      <c r="F127" s="107">
        <v>0.22178435595472668</v>
      </c>
      <c r="G127" s="110">
        <v>-0.14321564404527332</v>
      </c>
    </row>
    <row r="128" spans="1:7" x14ac:dyDescent="0.2">
      <c r="A128">
        <v>175</v>
      </c>
      <c r="B128" t="s">
        <v>444</v>
      </c>
      <c r="C128" t="s">
        <v>137</v>
      </c>
      <c r="D128" s="109">
        <v>32589</v>
      </c>
      <c r="E128" s="127">
        <v>53714</v>
      </c>
      <c r="F128" s="107">
        <v>0.58660897848967442</v>
      </c>
      <c r="G128" s="110">
        <v>2.5089784896744627E-3</v>
      </c>
    </row>
    <row r="129" spans="1:7" x14ac:dyDescent="0.2">
      <c r="A129">
        <v>176</v>
      </c>
      <c r="B129" t="s">
        <v>444</v>
      </c>
      <c r="C129" t="s">
        <v>138</v>
      </c>
      <c r="D129" s="109">
        <v>23823</v>
      </c>
      <c r="E129" s="127">
        <v>40155</v>
      </c>
      <c r="F129" s="107">
        <v>0.2780506233471855</v>
      </c>
      <c r="G129" s="110">
        <v>-8.1249376652814509E-2</v>
      </c>
    </row>
    <row r="130" spans="1:7" x14ac:dyDescent="0.2">
      <c r="A130">
        <v>177</v>
      </c>
      <c r="B130" t="s">
        <v>444</v>
      </c>
      <c r="C130" t="s">
        <v>139</v>
      </c>
      <c r="D130" s="109">
        <v>20794</v>
      </c>
      <c r="E130" s="127">
        <v>33312</v>
      </c>
      <c r="F130" s="107">
        <v>0.32249687409829758</v>
      </c>
      <c r="G130" s="110">
        <v>-0.1817031259017024</v>
      </c>
    </row>
    <row r="131" spans="1:7" x14ac:dyDescent="0.2">
      <c r="A131">
        <v>178</v>
      </c>
      <c r="B131" t="s">
        <v>444</v>
      </c>
      <c r="C131" t="s">
        <v>140</v>
      </c>
      <c r="D131" s="109">
        <v>27529</v>
      </c>
      <c r="E131" s="127">
        <v>40959</v>
      </c>
      <c r="F131" s="107">
        <v>0.25907225108067855</v>
      </c>
      <c r="G131" s="110">
        <v>-0.13102774891932145</v>
      </c>
    </row>
    <row r="132" spans="1:7" x14ac:dyDescent="0.2">
      <c r="A132">
        <v>179</v>
      </c>
      <c r="B132" t="s">
        <v>444</v>
      </c>
      <c r="C132" t="s">
        <v>141</v>
      </c>
      <c r="D132" s="109">
        <v>46999</v>
      </c>
      <c r="E132" s="127">
        <v>72617</v>
      </c>
      <c r="F132" s="107">
        <v>0.42443456243749866</v>
      </c>
      <c r="G132" s="110">
        <v>-8.9865437562501316E-2</v>
      </c>
    </row>
    <row r="133" spans="1:7" x14ac:dyDescent="0.2">
      <c r="A133">
        <v>180</v>
      </c>
      <c r="B133" t="s">
        <v>444</v>
      </c>
      <c r="C133" t="s">
        <v>142</v>
      </c>
      <c r="D133" s="109">
        <v>28133</v>
      </c>
      <c r="E133" s="127">
        <v>45523</v>
      </c>
      <c r="F133" s="107">
        <v>0.32804891053211532</v>
      </c>
      <c r="G133" s="110">
        <v>-6.6751089467884661E-2</v>
      </c>
    </row>
    <row r="134" spans="1:7" x14ac:dyDescent="0.2">
      <c r="A134">
        <v>181</v>
      </c>
      <c r="B134" t="s">
        <v>444</v>
      </c>
      <c r="C134" t="s">
        <v>143</v>
      </c>
      <c r="D134" s="109">
        <v>67220</v>
      </c>
      <c r="E134" s="127">
        <v>116181</v>
      </c>
      <c r="F134" s="107">
        <v>0.27195775066944361</v>
      </c>
      <c r="G134" s="110">
        <v>-0.11274224933055638</v>
      </c>
    </row>
    <row r="135" spans="1:7" x14ac:dyDescent="0.2">
      <c r="A135">
        <v>182</v>
      </c>
      <c r="B135" t="s">
        <v>444</v>
      </c>
      <c r="C135" t="s">
        <v>144</v>
      </c>
      <c r="D135" s="109">
        <v>31588</v>
      </c>
      <c r="E135" s="127">
        <v>51449</v>
      </c>
      <c r="F135" s="107">
        <v>0.23603900215271623</v>
      </c>
      <c r="G135" s="110">
        <v>-0.16206099784728378</v>
      </c>
    </row>
    <row r="136" spans="1:7" x14ac:dyDescent="0.2">
      <c r="A136">
        <v>188</v>
      </c>
      <c r="B136" t="s">
        <v>445</v>
      </c>
      <c r="C136" t="s">
        <v>145</v>
      </c>
      <c r="D136" s="109">
        <v>31593</v>
      </c>
      <c r="E136" s="127">
        <v>54615</v>
      </c>
      <c r="F136" s="107">
        <v>0.36995536986041211</v>
      </c>
      <c r="G136" s="110">
        <v>-2.1744630139587884E-2</v>
      </c>
    </row>
    <row r="137" spans="1:7" x14ac:dyDescent="0.2">
      <c r="A137">
        <v>189</v>
      </c>
      <c r="B137" t="s">
        <v>445</v>
      </c>
      <c r="C137" t="s">
        <v>146</v>
      </c>
      <c r="D137" s="109">
        <v>18480</v>
      </c>
      <c r="E137" s="127">
        <v>31207</v>
      </c>
      <c r="F137" s="107">
        <v>0.4251082251082251</v>
      </c>
      <c r="G137" s="110">
        <v>-8.0691774891774926E-2</v>
      </c>
    </row>
    <row r="138" spans="1:7" x14ac:dyDescent="0.2">
      <c r="A138">
        <v>190</v>
      </c>
      <c r="B138" t="s">
        <v>445</v>
      </c>
      <c r="C138" t="s">
        <v>147</v>
      </c>
      <c r="D138" s="109">
        <v>46399</v>
      </c>
      <c r="E138" s="127">
        <v>75631</v>
      </c>
      <c r="F138" s="107">
        <v>0.37248647600163798</v>
      </c>
      <c r="G138" s="110">
        <v>-0.19741352399836198</v>
      </c>
    </row>
    <row r="139" spans="1:7" x14ac:dyDescent="0.2">
      <c r="A139">
        <v>191</v>
      </c>
      <c r="B139" t="s">
        <v>445</v>
      </c>
      <c r="C139" t="s">
        <v>148</v>
      </c>
      <c r="D139" s="109">
        <v>67129</v>
      </c>
      <c r="E139" s="127">
        <v>69640</v>
      </c>
      <c r="F139" s="107">
        <v>0.49751970087443581</v>
      </c>
      <c r="G139" s="110">
        <v>0.12691970087443583</v>
      </c>
    </row>
    <row r="140" spans="1:7" x14ac:dyDescent="0.2">
      <c r="A140">
        <v>192</v>
      </c>
      <c r="B140" t="s">
        <v>445</v>
      </c>
      <c r="C140" t="s">
        <v>149</v>
      </c>
      <c r="D140" s="109">
        <v>52291</v>
      </c>
      <c r="E140" s="127">
        <v>117564</v>
      </c>
      <c r="F140" s="107">
        <v>0.74911552657245029</v>
      </c>
      <c r="G140" s="110">
        <v>8.5415526572450329E-2</v>
      </c>
    </row>
    <row r="141" spans="1:7" x14ac:dyDescent="0.2">
      <c r="A141">
        <v>193</v>
      </c>
      <c r="B141" t="s">
        <v>445</v>
      </c>
      <c r="C141" t="s">
        <v>151</v>
      </c>
      <c r="D141" s="109">
        <v>132144</v>
      </c>
      <c r="E141" s="127">
        <v>267671</v>
      </c>
      <c r="F141" s="107">
        <v>0.59190731323404766</v>
      </c>
      <c r="G141" s="110">
        <v>-9.292686765952296E-3</v>
      </c>
    </row>
    <row r="142" spans="1:7" x14ac:dyDescent="0.2">
      <c r="A142">
        <v>194</v>
      </c>
      <c r="B142" t="s">
        <v>445</v>
      </c>
      <c r="C142" t="s">
        <v>152</v>
      </c>
      <c r="D142" s="109">
        <v>123564</v>
      </c>
      <c r="E142" s="127">
        <v>224626</v>
      </c>
      <c r="F142" s="107">
        <v>0.39617526140299764</v>
      </c>
      <c r="G142" s="110">
        <v>-0.14032473859700234</v>
      </c>
    </row>
    <row r="143" spans="1:7" x14ac:dyDescent="0.2">
      <c r="A143">
        <v>195</v>
      </c>
      <c r="B143" t="s">
        <v>445</v>
      </c>
      <c r="C143" t="s">
        <v>153</v>
      </c>
      <c r="D143" s="109">
        <v>30942</v>
      </c>
      <c r="E143" s="127">
        <v>49175</v>
      </c>
      <c r="F143" s="107">
        <v>0.25719087324671969</v>
      </c>
      <c r="G143" s="110">
        <v>-0.13650912675328031</v>
      </c>
    </row>
    <row r="144" spans="1:7" x14ac:dyDescent="0.2">
      <c r="A144">
        <v>196</v>
      </c>
      <c r="B144" t="s">
        <v>445</v>
      </c>
      <c r="C144" t="s">
        <v>154</v>
      </c>
      <c r="D144" s="109">
        <v>33832</v>
      </c>
      <c r="E144" s="127">
        <v>54488</v>
      </c>
      <c r="F144" s="107">
        <v>0.30707614093166236</v>
      </c>
      <c r="G144" s="110">
        <v>-0.14192385906833765</v>
      </c>
    </row>
    <row r="145" spans="1:7" x14ac:dyDescent="0.2">
      <c r="A145">
        <v>197</v>
      </c>
      <c r="B145" t="s">
        <v>445</v>
      </c>
      <c r="C145" t="s">
        <v>155</v>
      </c>
      <c r="D145" s="109">
        <v>97194</v>
      </c>
      <c r="E145" s="127">
        <v>155013</v>
      </c>
      <c r="F145" s="107">
        <v>0.34501100891001502</v>
      </c>
      <c r="G145" s="110">
        <v>-0.10218899108998497</v>
      </c>
    </row>
    <row r="146" spans="1:7" x14ac:dyDescent="0.2">
      <c r="A146">
        <v>198</v>
      </c>
      <c r="B146" t="s">
        <v>445</v>
      </c>
      <c r="C146" t="s">
        <v>718</v>
      </c>
      <c r="D146" s="109">
        <v>31740</v>
      </c>
      <c r="E146" s="127">
        <v>51701</v>
      </c>
      <c r="F146" s="107">
        <v>0.29259609325771896</v>
      </c>
      <c r="G146" s="110">
        <v>-0.14490390674228104</v>
      </c>
    </row>
    <row r="147" spans="1:7" x14ac:dyDescent="0.2">
      <c r="A147">
        <v>199</v>
      </c>
      <c r="B147" t="s">
        <v>445</v>
      </c>
      <c r="C147" t="s">
        <v>157</v>
      </c>
      <c r="D147" s="111">
        <v>73128</v>
      </c>
      <c r="E147" s="127">
        <v>138972</v>
      </c>
      <c r="F147" s="107">
        <v>0.70088064763155011</v>
      </c>
      <c r="G147" s="110">
        <v>-1.3419352368449933E-2</v>
      </c>
    </row>
    <row r="148" spans="1:7" x14ac:dyDescent="0.2">
      <c r="A148">
        <v>200</v>
      </c>
      <c r="B148" t="s">
        <v>445</v>
      </c>
      <c r="C148" t="s">
        <v>158</v>
      </c>
      <c r="D148" s="109">
        <v>22818</v>
      </c>
      <c r="E148" s="127">
        <v>37181</v>
      </c>
      <c r="F148" s="107">
        <v>0.265404505215181</v>
      </c>
      <c r="G148" s="110">
        <v>-7.8395494784818998E-2</v>
      </c>
    </row>
    <row r="149" spans="1:7" x14ac:dyDescent="0.2">
      <c r="A149">
        <v>201</v>
      </c>
      <c r="B149" t="s">
        <v>445</v>
      </c>
      <c r="C149" t="s">
        <v>159</v>
      </c>
      <c r="D149" s="109">
        <v>14803</v>
      </c>
      <c r="E149" s="127">
        <v>21911</v>
      </c>
      <c r="F149" s="107">
        <v>0.37046544619333921</v>
      </c>
      <c r="G149" s="110">
        <v>4.5165446193339231E-2</v>
      </c>
    </row>
    <row r="150" spans="1:7" x14ac:dyDescent="0.2">
      <c r="A150">
        <v>202</v>
      </c>
      <c r="B150" t="s">
        <v>445</v>
      </c>
      <c r="C150" t="s">
        <v>160</v>
      </c>
      <c r="D150" s="109">
        <v>42104</v>
      </c>
      <c r="E150" s="127">
        <v>72355</v>
      </c>
      <c r="F150" s="107">
        <v>0.42095762872886189</v>
      </c>
      <c r="G150" s="110">
        <v>2.8057628728861861E-2</v>
      </c>
    </row>
    <row r="151" spans="1:7" x14ac:dyDescent="0.2">
      <c r="A151">
        <v>203</v>
      </c>
      <c r="B151" t="s">
        <v>445</v>
      </c>
      <c r="C151" t="s">
        <v>161</v>
      </c>
      <c r="D151" s="109">
        <v>35694</v>
      </c>
      <c r="E151" s="127">
        <v>60689</v>
      </c>
      <c r="F151" s="107">
        <v>0.21482602118003025</v>
      </c>
      <c r="G151" s="110">
        <v>-0.32727397881996978</v>
      </c>
    </row>
    <row r="152" spans="1:7" x14ac:dyDescent="0.2">
      <c r="A152">
        <v>204</v>
      </c>
      <c r="B152" t="s">
        <v>445</v>
      </c>
      <c r="C152" t="s">
        <v>162</v>
      </c>
      <c r="D152" s="109">
        <v>46404</v>
      </c>
      <c r="E152" s="127">
        <v>67695</v>
      </c>
      <c r="F152" s="107">
        <v>0.18769933626411517</v>
      </c>
      <c r="G152" s="110">
        <v>-0.24560066373588485</v>
      </c>
    </row>
    <row r="153" spans="1:7" x14ac:dyDescent="0.2">
      <c r="A153">
        <v>205</v>
      </c>
      <c r="B153" t="s">
        <v>445</v>
      </c>
      <c r="C153" t="s">
        <v>163</v>
      </c>
      <c r="D153" s="109">
        <v>164296</v>
      </c>
      <c r="E153" s="127">
        <v>306310</v>
      </c>
      <c r="F153" s="107">
        <v>0.529136436675269</v>
      </c>
      <c r="G153" s="110">
        <v>-4.5663563324730982E-2</v>
      </c>
    </row>
    <row r="154" spans="1:7" x14ac:dyDescent="0.2">
      <c r="A154">
        <v>206</v>
      </c>
      <c r="B154" t="s">
        <v>445</v>
      </c>
      <c r="C154" t="s">
        <v>164</v>
      </c>
      <c r="D154" s="127">
        <v>51336</v>
      </c>
      <c r="E154" s="127">
        <v>97519</v>
      </c>
      <c r="F154" s="107">
        <v>0.37112357799594825</v>
      </c>
      <c r="G154" s="110">
        <v>-0.16837642200405173</v>
      </c>
    </row>
    <row r="155" spans="1:7" x14ac:dyDescent="0.2">
      <c r="A155">
        <v>207</v>
      </c>
      <c r="B155" t="s">
        <v>445</v>
      </c>
      <c r="C155" t="s">
        <v>165</v>
      </c>
      <c r="D155" s="109">
        <v>59332</v>
      </c>
      <c r="E155" s="127">
        <v>99001</v>
      </c>
      <c r="F155" s="107">
        <v>0.264966628463561</v>
      </c>
      <c r="G155" s="110">
        <v>-0.14973337153643901</v>
      </c>
    </row>
    <row r="156" spans="1:7" x14ac:dyDescent="0.2">
      <c r="A156">
        <v>208</v>
      </c>
      <c r="B156" t="s">
        <v>445</v>
      </c>
      <c r="C156" t="s">
        <v>150</v>
      </c>
      <c r="D156" s="109">
        <v>26787</v>
      </c>
      <c r="E156" s="127">
        <v>37539</v>
      </c>
      <c r="F156" s="107">
        <v>0.29402322021876282</v>
      </c>
      <c r="G156" s="110">
        <v>-0.1150767797812372</v>
      </c>
    </row>
    <row r="157" spans="1:7" x14ac:dyDescent="0.2">
      <c r="A157">
        <v>209</v>
      </c>
      <c r="B157" t="s">
        <v>445</v>
      </c>
      <c r="C157" t="s">
        <v>166</v>
      </c>
      <c r="D157" s="127">
        <v>106737</v>
      </c>
      <c r="E157" s="127">
        <v>174495</v>
      </c>
      <c r="F157" s="107">
        <v>0.35829187629406861</v>
      </c>
      <c r="G157" s="110">
        <v>-9.8081237059313708E-3</v>
      </c>
    </row>
    <row r="158" spans="1:7" x14ac:dyDescent="0.2">
      <c r="A158">
        <v>210</v>
      </c>
      <c r="B158" t="s">
        <v>445</v>
      </c>
      <c r="C158" t="s">
        <v>167</v>
      </c>
      <c r="D158" s="109">
        <v>87549</v>
      </c>
      <c r="E158" s="127">
        <v>168664</v>
      </c>
      <c r="F158" s="107">
        <v>0.38347668162971593</v>
      </c>
      <c r="G158" s="110">
        <v>-8.5323318370284063E-2</v>
      </c>
    </row>
    <row r="159" spans="1:7" x14ac:dyDescent="0.2">
      <c r="A159">
        <v>211</v>
      </c>
      <c r="B159" t="s">
        <v>445</v>
      </c>
      <c r="C159" t="s">
        <v>168</v>
      </c>
      <c r="D159" s="109">
        <v>23995</v>
      </c>
      <c r="E159" s="127">
        <v>36237</v>
      </c>
      <c r="F159" s="107">
        <v>0.26409668680975201</v>
      </c>
      <c r="G159" s="110">
        <v>-4.1803313190247993E-2</v>
      </c>
    </row>
    <row r="160" spans="1:7" x14ac:dyDescent="0.2">
      <c r="A160">
        <v>212</v>
      </c>
      <c r="B160" t="s">
        <v>445</v>
      </c>
      <c r="C160" t="s">
        <v>169</v>
      </c>
      <c r="D160" s="109">
        <v>54047</v>
      </c>
      <c r="E160" s="127">
        <v>88753</v>
      </c>
      <c r="F160" s="107">
        <v>0.42923751549577221</v>
      </c>
      <c r="G160" s="110">
        <v>-2.6762484504227801E-2</v>
      </c>
    </row>
    <row r="161" spans="1:7" x14ac:dyDescent="0.2">
      <c r="A161">
        <v>213</v>
      </c>
      <c r="B161" t="s">
        <v>445</v>
      </c>
      <c r="C161" t="s">
        <v>170</v>
      </c>
      <c r="D161" s="109">
        <v>1626315</v>
      </c>
      <c r="E161" s="127">
        <v>3372660</v>
      </c>
      <c r="F161" s="107">
        <v>0.42339522171289079</v>
      </c>
      <c r="G161" s="110">
        <v>4.2695221712890807E-2</v>
      </c>
    </row>
    <row r="162" spans="1:7" x14ac:dyDescent="0.2">
      <c r="A162">
        <v>214</v>
      </c>
      <c r="B162" t="s">
        <v>445</v>
      </c>
      <c r="C162" t="s">
        <v>719</v>
      </c>
      <c r="D162" s="109">
        <v>31419</v>
      </c>
      <c r="E162" s="127">
        <v>51409</v>
      </c>
      <c r="F162" s="107">
        <v>0.36878958591934818</v>
      </c>
      <c r="G162" s="110">
        <v>-9.9110414080651799E-2</v>
      </c>
    </row>
    <row r="163" spans="1:7" x14ac:dyDescent="0.2">
      <c r="A163">
        <v>215</v>
      </c>
      <c r="B163" t="s">
        <v>445</v>
      </c>
      <c r="C163" t="s">
        <v>172</v>
      </c>
      <c r="D163" s="109">
        <v>264965</v>
      </c>
      <c r="E163" s="127">
        <v>451780</v>
      </c>
      <c r="F163" s="107">
        <v>0.42139527862170473</v>
      </c>
      <c r="G163" s="110">
        <v>-2.4704721378295269E-2</v>
      </c>
    </row>
    <row r="164" spans="1:7" x14ac:dyDescent="0.2">
      <c r="A164">
        <v>221</v>
      </c>
      <c r="B164" t="s">
        <v>446</v>
      </c>
      <c r="C164" t="s">
        <v>502</v>
      </c>
      <c r="D164" s="109">
        <v>74886</v>
      </c>
      <c r="E164" s="127">
        <v>120513</v>
      </c>
      <c r="F164" s="107">
        <v>0.39383863472478164</v>
      </c>
      <c r="G164" s="110">
        <v>-8.1461365275218356E-2</v>
      </c>
    </row>
    <row r="165" spans="1:7" x14ac:dyDescent="0.2">
      <c r="A165">
        <v>222</v>
      </c>
      <c r="B165" t="s">
        <v>446</v>
      </c>
      <c r="C165" t="s">
        <v>503</v>
      </c>
      <c r="D165" s="109">
        <v>182470</v>
      </c>
      <c r="E165" s="127">
        <v>324083</v>
      </c>
      <c r="F165" s="107">
        <v>0.49048062695237571</v>
      </c>
      <c r="G165" s="110">
        <v>-1.2719373047624272E-2</v>
      </c>
    </row>
    <row r="166" spans="1:7" x14ac:dyDescent="0.2">
      <c r="A166">
        <v>223</v>
      </c>
      <c r="B166" t="s">
        <v>446</v>
      </c>
      <c r="C166" t="s">
        <v>504</v>
      </c>
      <c r="D166" s="109">
        <v>22760</v>
      </c>
      <c r="E166" s="127">
        <v>36673</v>
      </c>
      <c r="F166" s="107">
        <v>0.41687170474516694</v>
      </c>
      <c r="G166" s="110">
        <v>-6.0928295254833065E-2</v>
      </c>
    </row>
    <row r="167" spans="1:7" x14ac:dyDescent="0.2">
      <c r="A167">
        <v>224</v>
      </c>
      <c r="B167" t="s">
        <v>446</v>
      </c>
      <c r="C167" t="s">
        <v>505</v>
      </c>
      <c r="D167" s="109">
        <v>29457</v>
      </c>
      <c r="E167" s="127">
        <v>59210</v>
      </c>
      <c r="F167" s="107">
        <v>0.72865532810537392</v>
      </c>
      <c r="G167" s="110">
        <v>3.2155328105373915E-2</v>
      </c>
    </row>
    <row r="168" spans="1:7" x14ac:dyDescent="0.2">
      <c r="A168">
        <v>225</v>
      </c>
      <c r="B168" t="s">
        <v>446</v>
      </c>
      <c r="C168" t="s">
        <v>506</v>
      </c>
      <c r="D168" s="109">
        <v>94558</v>
      </c>
      <c r="E168" s="127">
        <v>146140</v>
      </c>
      <c r="F168" s="107">
        <v>0.43673724063537722</v>
      </c>
      <c r="G168" s="110">
        <v>3.0137240635377205E-2</v>
      </c>
    </row>
    <row r="169" spans="1:7" x14ac:dyDescent="0.2">
      <c r="A169">
        <v>226</v>
      </c>
      <c r="B169" t="s">
        <v>446</v>
      </c>
      <c r="C169" t="s">
        <v>507</v>
      </c>
      <c r="D169" s="127">
        <v>33029</v>
      </c>
      <c r="E169" s="127">
        <v>49271</v>
      </c>
      <c r="F169" s="107">
        <v>0.28590026946017139</v>
      </c>
      <c r="G169" s="110">
        <v>-4.7999730539828589E-2</v>
      </c>
    </row>
    <row r="170" spans="1:7" x14ac:dyDescent="0.2">
      <c r="A170">
        <v>227</v>
      </c>
      <c r="B170" t="s">
        <v>446</v>
      </c>
      <c r="C170" t="s">
        <v>508</v>
      </c>
      <c r="D170" s="109">
        <v>15357</v>
      </c>
      <c r="E170" s="127">
        <v>25475</v>
      </c>
      <c r="F170" s="107">
        <v>0.26411408478218401</v>
      </c>
      <c r="G170" s="110">
        <v>-0.10858591521781596</v>
      </c>
    </row>
    <row r="171" spans="1:7" x14ac:dyDescent="0.2">
      <c r="A171">
        <v>228</v>
      </c>
      <c r="B171" t="s">
        <v>446</v>
      </c>
      <c r="C171" t="s">
        <v>509</v>
      </c>
      <c r="D171" s="109">
        <v>59629</v>
      </c>
      <c r="E171" s="127">
        <v>101727</v>
      </c>
      <c r="F171" s="107">
        <v>0.44565563735766156</v>
      </c>
      <c r="G171" s="110">
        <v>-2.2944362642338456E-2</v>
      </c>
    </row>
    <row r="172" spans="1:7" x14ac:dyDescent="0.2">
      <c r="A172">
        <v>234</v>
      </c>
      <c r="B172" t="s">
        <v>447</v>
      </c>
      <c r="C172" t="s">
        <v>181</v>
      </c>
      <c r="D172" s="111">
        <v>128324</v>
      </c>
      <c r="E172" s="127">
        <v>298090</v>
      </c>
      <c r="F172" s="107">
        <v>0.51373866151304515</v>
      </c>
      <c r="G172" s="110">
        <v>0.11103866151304514</v>
      </c>
    </row>
    <row r="173" spans="1:7" x14ac:dyDescent="0.2">
      <c r="A173">
        <v>235</v>
      </c>
      <c r="B173" t="s">
        <v>447</v>
      </c>
      <c r="C173" t="s">
        <v>182</v>
      </c>
      <c r="D173" s="109">
        <v>10251</v>
      </c>
      <c r="E173" s="127">
        <v>17654</v>
      </c>
      <c r="F173" s="107">
        <v>0.47897766071602771</v>
      </c>
      <c r="G173" s="110">
        <v>0.19807766071602773</v>
      </c>
    </row>
    <row r="174" spans="1:7" x14ac:dyDescent="0.2">
      <c r="A174">
        <v>236</v>
      </c>
      <c r="B174" t="s">
        <v>447</v>
      </c>
      <c r="C174" t="s">
        <v>183</v>
      </c>
      <c r="D174" s="109">
        <v>49029</v>
      </c>
      <c r="E174" s="127">
        <v>92335</v>
      </c>
      <c r="F174" s="107">
        <v>0.56505333578086436</v>
      </c>
      <c r="G174" s="110">
        <v>0.20905333578086438</v>
      </c>
    </row>
    <row r="175" spans="1:7" x14ac:dyDescent="0.2">
      <c r="A175">
        <v>237</v>
      </c>
      <c r="B175" t="s">
        <v>447</v>
      </c>
      <c r="C175" t="s">
        <v>184</v>
      </c>
      <c r="D175" s="109">
        <v>24906</v>
      </c>
      <c r="E175" s="127">
        <v>47629</v>
      </c>
      <c r="F175" s="107">
        <v>0.60041757006343854</v>
      </c>
      <c r="G175" s="110">
        <v>0.57321757006343854</v>
      </c>
    </row>
    <row r="176" spans="1:7" x14ac:dyDescent="0.2">
      <c r="A176">
        <v>238</v>
      </c>
      <c r="B176" t="s">
        <v>447</v>
      </c>
      <c r="C176" t="s">
        <v>185</v>
      </c>
      <c r="D176" s="109">
        <v>86797</v>
      </c>
      <c r="E176" s="127">
        <v>171412</v>
      </c>
      <c r="F176" s="107">
        <v>0.63812113321889008</v>
      </c>
      <c r="G176" s="110">
        <v>0.26882113321889006</v>
      </c>
    </row>
    <row r="177" spans="1:7" x14ac:dyDescent="0.2">
      <c r="A177">
        <v>239</v>
      </c>
      <c r="B177" t="s">
        <v>447</v>
      </c>
      <c r="C177" t="s">
        <v>186</v>
      </c>
      <c r="D177" s="109">
        <v>520292</v>
      </c>
      <c r="E177" s="127">
        <v>1302591</v>
      </c>
      <c r="F177" s="107">
        <v>0.64197220022602697</v>
      </c>
      <c r="G177" s="110">
        <v>0.21187220022602699</v>
      </c>
    </row>
    <row r="178" spans="1:7" x14ac:dyDescent="0.2">
      <c r="A178">
        <v>240</v>
      </c>
      <c r="B178" t="s">
        <v>447</v>
      </c>
      <c r="C178" t="s">
        <v>187</v>
      </c>
      <c r="D178" s="109">
        <v>88704</v>
      </c>
      <c r="E178" s="127">
        <v>198871</v>
      </c>
      <c r="F178" s="107">
        <v>0.69198683261183258</v>
      </c>
      <c r="G178" s="110">
        <v>0.62028683261183259</v>
      </c>
    </row>
    <row r="179" spans="1:7" x14ac:dyDescent="0.2">
      <c r="A179">
        <v>241</v>
      </c>
      <c r="B179" t="s">
        <v>447</v>
      </c>
      <c r="C179" t="s">
        <v>188</v>
      </c>
      <c r="D179" s="109">
        <v>57963</v>
      </c>
      <c r="E179" s="127">
        <v>105384</v>
      </c>
      <c r="F179" s="107">
        <v>0.40110070217207527</v>
      </c>
      <c r="G179" s="110">
        <v>0.28700070217207529</v>
      </c>
    </row>
    <row r="180" spans="1:7" x14ac:dyDescent="0.2">
      <c r="A180">
        <v>242</v>
      </c>
      <c r="B180" t="s">
        <v>447</v>
      </c>
      <c r="C180" t="s">
        <v>189</v>
      </c>
      <c r="D180" s="127">
        <v>47479</v>
      </c>
      <c r="E180" s="127">
        <v>96484</v>
      </c>
      <c r="F180" s="107">
        <v>0.38187409170370057</v>
      </c>
      <c r="G180" s="110">
        <v>3.2374091703700592E-2</v>
      </c>
    </row>
    <row r="181" spans="1:7" x14ac:dyDescent="0.2">
      <c r="A181">
        <v>243</v>
      </c>
      <c r="B181" t="s">
        <v>447</v>
      </c>
      <c r="C181" t="s">
        <v>191</v>
      </c>
      <c r="D181" s="109">
        <v>90264</v>
      </c>
      <c r="E181" s="127">
        <v>180593</v>
      </c>
      <c r="F181" s="107">
        <v>0.70433395373570862</v>
      </c>
      <c r="G181" s="110">
        <v>0.16843395373570857</v>
      </c>
    </row>
    <row r="182" spans="1:7" x14ac:dyDescent="0.2">
      <c r="A182">
        <v>244</v>
      </c>
      <c r="B182" t="s">
        <v>447</v>
      </c>
      <c r="C182" t="s">
        <v>192</v>
      </c>
      <c r="D182" s="109">
        <v>24287</v>
      </c>
      <c r="E182" s="127">
        <v>53762</v>
      </c>
      <c r="F182" s="107">
        <v>0.32334170543912383</v>
      </c>
      <c r="G182" s="110">
        <v>-0.14535829456087618</v>
      </c>
    </row>
    <row r="183" spans="1:7" x14ac:dyDescent="0.2">
      <c r="A183">
        <v>245</v>
      </c>
      <c r="B183" t="s">
        <v>447</v>
      </c>
      <c r="C183" t="s">
        <v>193</v>
      </c>
      <c r="D183" s="109">
        <v>63817</v>
      </c>
      <c r="E183" s="127">
        <v>170976</v>
      </c>
      <c r="F183" s="107">
        <v>0.4443016751022455</v>
      </c>
      <c r="G183" s="110">
        <v>4.6901675102245521E-2</v>
      </c>
    </row>
    <row r="184" spans="1:7" x14ac:dyDescent="0.2">
      <c r="A184">
        <v>246</v>
      </c>
      <c r="B184" t="s">
        <v>447</v>
      </c>
      <c r="C184" t="s">
        <v>194</v>
      </c>
      <c r="D184" s="109">
        <v>214652</v>
      </c>
      <c r="E184" s="127">
        <v>443971</v>
      </c>
      <c r="F184" s="107">
        <v>0.46037772767083468</v>
      </c>
      <c r="G184" s="110">
        <v>0.21687772767083469</v>
      </c>
    </row>
    <row r="185" spans="1:7" x14ac:dyDescent="0.2">
      <c r="A185">
        <v>247</v>
      </c>
      <c r="B185" t="s">
        <v>447</v>
      </c>
      <c r="C185" t="s">
        <v>195</v>
      </c>
      <c r="D185" s="109">
        <v>49039</v>
      </c>
      <c r="E185" s="127">
        <v>107989</v>
      </c>
      <c r="F185" s="107">
        <v>0.33471318746303963</v>
      </c>
      <c r="G185" s="110">
        <v>-9.1686812536960371E-2</v>
      </c>
    </row>
    <row r="186" spans="1:7" x14ac:dyDescent="0.2">
      <c r="A186">
        <v>248</v>
      </c>
      <c r="B186" t="s">
        <v>447</v>
      </c>
      <c r="C186" t="s">
        <v>512</v>
      </c>
      <c r="D186" s="109">
        <v>27158</v>
      </c>
      <c r="E186" s="127">
        <v>54004</v>
      </c>
      <c r="F186" s="107">
        <v>0.5109728256867222</v>
      </c>
      <c r="G186" s="110">
        <v>8.80728256867222E-2</v>
      </c>
    </row>
    <row r="187" spans="1:7" x14ac:dyDescent="0.2">
      <c r="A187">
        <v>249</v>
      </c>
      <c r="B187" t="s">
        <v>447</v>
      </c>
      <c r="C187" t="s">
        <v>197</v>
      </c>
      <c r="D187" s="109">
        <v>64211</v>
      </c>
      <c r="E187" s="127">
        <v>113776</v>
      </c>
      <c r="F187" s="107">
        <v>0.51891420473127658</v>
      </c>
      <c r="G187" s="110">
        <v>0.20491420473127658</v>
      </c>
    </row>
    <row r="188" spans="1:7" x14ac:dyDescent="0.2">
      <c r="A188">
        <v>250</v>
      </c>
      <c r="B188" t="s">
        <v>447</v>
      </c>
      <c r="C188" t="s">
        <v>198</v>
      </c>
      <c r="D188" s="109">
        <v>59273</v>
      </c>
      <c r="E188" s="127">
        <v>138480</v>
      </c>
      <c r="F188" s="107">
        <v>0.36854891771970372</v>
      </c>
      <c r="G188" s="110">
        <v>-1.505108228029628E-2</v>
      </c>
    </row>
    <row r="189" spans="1:7" x14ac:dyDescent="0.2">
      <c r="A189">
        <v>251</v>
      </c>
      <c r="B189" t="s">
        <v>447</v>
      </c>
      <c r="C189" t="s">
        <v>199</v>
      </c>
      <c r="D189" s="109">
        <v>100607</v>
      </c>
      <c r="E189" s="127">
        <v>205720</v>
      </c>
      <c r="F189" s="107">
        <v>0.46981820350472631</v>
      </c>
      <c r="G189" s="110">
        <v>0.14211820350472631</v>
      </c>
    </row>
    <row r="190" spans="1:7" x14ac:dyDescent="0.2">
      <c r="A190">
        <v>252</v>
      </c>
      <c r="B190" t="s">
        <v>447</v>
      </c>
      <c r="C190" t="s">
        <v>200</v>
      </c>
      <c r="D190" s="109">
        <v>94349</v>
      </c>
      <c r="E190" s="127">
        <v>192028</v>
      </c>
      <c r="F190" s="107">
        <v>0.58934381922436907</v>
      </c>
      <c r="G190" s="110">
        <v>0.37274381922436906</v>
      </c>
    </row>
    <row r="191" spans="1:7" x14ac:dyDescent="0.2">
      <c r="A191">
        <v>253</v>
      </c>
      <c r="B191" t="s">
        <v>447</v>
      </c>
      <c r="C191" t="s">
        <v>201</v>
      </c>
      <c r="D191" s="109">
        <v>53368</v>
      </c>
      <c r="E191" s="127">
        <v>105872</v>
      </c>
      <c r="F191" s="107">
        <v>0.38316968970169391</v>
      </c>
      <c r="G191" s="110">
        <v>-4.0330310298306082E-2</v>
      </c>
    </row>
    <row r="192" spans="1:7" x14ac:dyDescent="0.2">
      <c r="A192">
        <v>254</v>
      </c>
      <c r="B192" t="s">
        <v>447</v>
      </c>
      <c r="C192" t="s">
        <v>202</v>
      </c>
      <c r="D192" s="109">
        <v>35568</v>
      </c>
      <c r="E192" s="127">
        <v>65468</v>
      </c>
      <c r="F192" s="107">
        <v>0.61842105263157898</v>
      </c>
      <c r="G192" s="110">
        <v>0.46782105263157897</v>
      </c>
    </row>
    <row r="193" spans="1:7" x14ac:dyDescent="0.2">
      <c r="A193">
        <v>255</v>
      </c>
      <c r="B193" t="s">
        <v>447</v>
      </c>
      <c r="C193" t="s">
        <v>203</v>
      </c>
      <c r="D193" s="127">
        <v>18613</v>
      </c>
      <c r="E193" s="127">
        <v>37963</v>
      </c>
      <c r="F193" s="107">
        <v>0.6203191317896094</v>
      </c>
      <c r="G193" s="110">
        <v>0.5760191317896094</v>
      </c>
    </row>
    <row r="194" spans="1:7" x14ac:dyDescent="0.2">
      <c r="A194">
        <v>256</v>
      </c>
      <c r="B194" t="s">
        <v>447</v>
      </c>
      <c r="C194" t="s">
        <v>721</v>
      </c>
      <c r="D194" s="109">
        <v>127748</v>
      </c>
      <c r="E194" s="127">
        <v>296271</v>
      </c>
      <c r="F194" s="107">
        <v>0.59330087359488992</v>
      </c>
      <c r="G194" s="110">
        <v>0.13590087359488995</v>
      </c>
    </row>
    <row r="195" spans="1:7" x14ac:dyDescent="0.2">
      <c r="A195">
        <v>257</v>
      </c>
      <c r="B195" t="s">
        <v>447</v>
      </c>
      <c r="C195" t="s">
        <v>204</v>
      </c>
      <c r="D195" s="109">
        <v>61116</v>
      </c>
      <c r="E195" s="127">
        <v>113419</v>
      </c>
      <c r="F195" s="107">
        <v>0.73890634203809147</v>
      </c>
      <c r="G195" s="110">
        <v>0.67670634203809144</v>
      </c>
    </row>
    <row r="196" spans="1:7" x14ac:dyDescent="0.2">
      <c r="A196">
        <v>258</v>
      </c>
      <c r="B196" t="s">
        <v>447</v>
      </c>
      <c r="C196" t="s">
        <v>205</v>
      </c>
      <c r="D196" s="111">
        <v>16476</v>
      </c>
      <c r="E196" s="127">
        <v>22119</v>
      </c>
      <c r="F196" s="107">
        <v>0.59292303957271186</v>
      </c>
      <c r="G196" s="110">
        <v>0.38582303957271186</v>
      </c>
    </row>
    <row r="197" spans="1:7" x14ac:dyDescent="0.2">
      <c r="A197">
        <v>259</v>
      </c>
      <c r="B197" t="s">
        <v>447</v>
      </c>
      <c r="C197" t="s">
        <v>206</v>
      </c>
      <c r="D197" s="109">
        <v>20656</v>
      </c>
      <c r="E197" s="127">
        <v>38762</v>
      </c>
      <c r="F197" s="107">
        <v>0.55039697908597984</v>
      </c>
      <c r="G197" s="110">
        <v>0.19049697908597985</v>
      </c>
    </row>
    <row r="198" spans="1:7" x14ac:dyDescent="0.2">
      <c r="A198">
        <v>260</v>
      </c>
      <c r="B198" t="s">
        <v>447</v>
      </c>
      <c r="C198" t="s">
        <v>207</v>
      </c>
      <c r="D198" s="109">
        <v>19085</v>
      </c>
      <c r="E198" s="127">
        <v>38886</v>
      </c>
      <c r="F198" s="107">
        <v>0.30159811370186013</v>
      </c>
      <c r="G198" s="110">
        <v>-0.11980188629813987</v>
      </c>
    </row>
    <row r="199" spans="1:7" x14ac:dyDescent="0.2">
      <c r="A199">
        <v>266</v>
      </c>
      <c r="B199" t="s">
        <v>210</v>
      </c>
      <c r="C199" t="s">
        <v>214</v>
      </c>
      <c r="D199" s="109">
        <v>80091</v>
      </c>
      <c r="E199" s="127">
        <v>151528</v>
      </c>
      <c r="F199" s="107">
        <v>0.57572011836535941</v>
      </c>
      <c r="G199" s="110">
        <v>4.3611818783398926E-2</v>
      </c>
    </row>
    <row r="200" spans="1:7" x14ac:dyDescent="0.2">
      <c r="A200">
        <v>267</v>
      </c>
      <c r="B200" t="s">
        <v>210</v>
      </c>
      <c r="C200" t="s">
        <v>208</v>
      </c>
      <c r="D200" s="109">
        <v>24926</v>
      </c>
      <c r="E200" s="127">
        <v>36641</v>
      </c>
      <c r="F200" s="107">
        <v>0.30285645510711706</v>
      </c>
      <c r="G200" s="110">
        <v>-7.7743544892882932E-2</v>
      </c>
    </row>
    <row r="201" spans="1:7" x14ac:dyDescent="0.2">
      <c r="A201">
        <v>268</v>
      </c>
      <c r="B201" t="s">
        <v>210</v>
      </c>
      <c r="C201" t="s">
        <v>213</v>
      </c>
      <c r="D201" s="109">
        <v>101462</v>
      </c>
      <c r="E201" s="127">
        <v>164493</v>
      </c>
      <c r="F201" s="107">
        <v>0.31579310480771128</v>
      </c>
      <c r="G201" s="110">
        <v>-0.19360689519228869</v>
      </c>
    </row>
    <row r="202" spans="1:7" x14ac:dyDescent="0.2">
      <c r="A202">
        <v>269</v>
      </c>
      <c r="B202" t="s">
        <v>210</v>
      </c>
      <c r="C202" t="s">
        <v>209</v>
      </c>
      <c r="D202" s="109">
        <v>36047</v>
      </c>
      <c r="E202" s="127">
        <v>67951</v>
      </c>
      <c r="F202" s="107">
        <v>0.57219740893833049</v>
      </c>
      <c r="G202" s="110">
        <v>-9.5025910616695075E-3</v>
      </c>
    </row>
    <row r="203" spans="1:7" x14ac:dyDescent="0.2">
      <c r="A203">
        <v>270</v>
      </c>
      <c r="B203" t="s">
        <v>210</v>
      </c>
      <c r="C203" t="s">
        <v>210</v>
      </c>
      <c r="D203" s="127">
        <v>249402</v>
      </c>
      <c r="E203" s="127">
        <v>521302</v>
      </c>
      <c r="F203" s="107">
        <v>0.4915197151586595</v>
      </c>
      <c r="G203" s="110">
        <v>-5.9802848413404996E-3</v>
      </c>
    </row>
    <row r="204" spans="1:7" x14ac:dyDescent="0.2">
      <c r="A204">
        <v>271</v>
      </c>
      <c r="B204" t="s">
        <v>210</v>
      </c>
      <c r="C204" t="s">
        <v>211</v>
      </c>
      <c r="D204" s="109">
        <v>18491</v>
      </c>
      <c r="E204" s="127">
        <v>29480</v>
      </c>
      <c r="F204" s="107">
        <v>0.34113893245362609</v>
      </c>
      <c r="G204" s="110">
        <v>-7.3190578162928899E-2</v>
      </c>
    </row>
    <row r="205" spans="1:7" x14ac:dyDescent="0.2">
      <c r="A205">
        <v>272</v>
      </c>
      <c r="B205" t="s">
        <v>210</v>
      </c>
      <c r="C205" t="s">
        <v>212</v>
      </c>
      <c r="D205" s="109">
        <v>31973</v>
      </c>
      <c r="E205" s="127">
        <v>46641</v>
      </c>
      <c r="F205" s="107">
        <v>0.52578738310449447</v>
      </c>
      <c r="G205" s="110">
        <v>-6.4712616895505559E-2</v>
      </c>
    </row>
    <row r="206" spans="1:7" x14ac:dyDescent="0.2">
      <c r="A206">
        <v>273</v>
      </c>
      <c r="B206" t="s">
        <v>210</v>
      </c>
      <c r="C206" t="s">
        <v>215</v>
      </c>
      <c r="D206" s="111">
        <v>25233</v>
      </c>
      <c r="E206" s="127">
        <v>39425</v>
      </c>
      <c r="F206" s="107">
        <v>0.31775849086513691</v>
      </c>
      <c r="G206" s="110">
        <v>-8.9441509134863095E-2</v>
      </c>
    </row>
    <row r="207" spans="1:7" x14ac:dyDescent="0.2">
      <c r="A207">
        <v>279</v>
      </c>
      <c r="B207" t="s">
        <v>219</v>
      </c>
      <c r="C207" t="s">
        <v>516</v>
      </c>
      <c r="D207" s="109">
        <v>10281</v>
      </c>
      <c r="E207" s="127">
        <v>13884</v>
      </c>
      <c r="F207" s="107">
        <v>0.50656550919171284</v>
      </c>
      <c r="G207" s="110">
        <v>5.1065509191712821E-2</v>
      </c>
    </row>
    <row r="208" spans="1:7" x14ac:dyDescent="0.2">
      <c r="A208">
        <v>280</v>
      </c>
      <c r="B208" t="s">
        <v>219</v>
      </c>
      <c r="C208" t="s">
        <v>517</v>
      </c>
      <c r="D208" s="109">
        <v>59323</v>
      </c>
      <c r="E208" s="127">
        <v>94190</v>
      </c>
      <c r="F208" s="107">
        <v>0.36960369502553814</v>
      </c>
      <c r="G208" s="110">
        <v>2.3036950255381217E-3</v>
      </c>
    </row>
    <row r="209" spans="1:7" x14ac:dyDescent="0.2">
      <c r="A209">
        <v>281</v>
      </c>
      <c r="B209" t="s">
        <v>219</v>
      </c>
      <c r="C209" t="s">
        <v>216</v>
      </c>
      <c r="D209" s="109">
        <v>13442</v>
      </c>
      <c r="E209" s="127">
        <v>15523</v>
      </c>
      <c r="F209" s="107">
        <v>0.67013837226603179</v>
      </c>
      <c r="G209" s="110">
        <v>-4.3261627733968244E-2</v>
      </c>
    </row>
    <row r="210" spans="1:7" x14ac:dyDescent="0.2">
      <c r="A210">
        <v>282</v>
      </c>
      <c r="B210" t="s">
        <v>219</v>
      </c>
      <c r="C210" t="s">
        <v>219</v>
      </c>
      <c r="D210" s="111">
        <v>87245</v>
      </c>
      <c r="E210" s="127">
        <v>196521</v>
      </c>
      <c r="F210" s="107">
        <v>0.57027909908877294</v>
      </c>
      <c r="G210" s="110">
        <v>4.6879099088772969E-2</v>
      </c>
    </row>
    <row r="211" spans="1:7" x14ac:dyDescent="0.2">
      <c r="A211">
        <v>283</v>
      </c>
      <c r="B211" t="s">
        <v>219</v>
      </c>
      <c r="C211" t="s">
        <v>218</v>
      </c>
      <c r="D211" s="109">
        <v>128149</v>
      </c>
      <c r="E211" s="127">
        <v>218628</v>
      </c>
      <c r="F211" s="107">
        <v>0.41048310950534145</v>
      </c>
      <c r="G211" s="110">
        <v>1.008310950534147E-2</v>
      </c>
    </row>
    <row r="212" spans="1:7" x14ac:dyDescent="0.2">
      <c r="A212">
        <v>284</v>
      </c>
      <c r="B212" t="s">
        <v>219</v>
      </c>
      <c r="C212" t="s">
        <v>518</v>
      </c>
      <c r="D212" s="109">
        <v>40129</v>
      </c>
      <c r="E212" s="127">
        <v>77421</v>
      </c>
      <c r="F212" s="107">
        <v>0.55922151062822401</v>
      </c>
      <c r="G212" s="110">
        <v>4.2321510628223979E-2</v>
      </c>
    </row>
    <row r="213" spans="1:7" x14ac:dyDescent="0.2">
      <c r="A213">
        <v>285</v>
      </c>
      <c r="B213" t="s">
        <v>219</v>
      </c>
      <c r="C213" t="s">
        <v>722</v>
      </c>
      <c r="D213" s="109">
        <v>27881</v>
      </c>
      <c r="E213" s="127">
        <v>47475</v>
      </c>
      <c r="F213" s="107">
        <v>0.5586241526487572</v>
      </c>
      <c r="G213" s="110">
        <v>7.4241526487571763E-3</v>
      </c>
    </row>
    <row r="214" spans="1:7" x14ac:dyDescent="0.2">
      <c r="A214">
        <v>286</v>
      </c>
      <c r="B214" t="s">
        <v>219</v>
      </c>
      <c r="C214" t="s">
        <v>519</v>
      </c>
      <c r="D214" s="127">
        <v>24345</v>
      </c>
      <c r="E214" s="127">
        <v>38718</v>
      </c>
      <c r="F214" s="107">
        <v>0.23676319572807558</v>
      </c>
      <c r="G214" s="110">
        <v>-0.12863680427192442</v>
      </c>
    </row>
    <row r="215" spans="1:7" x14ac:dyDescent="0.2">
      <c r="A215">
        <v>292</v>
      </c>
      <c r="B215" t="s">
        <v>790</v>
      </c>
      <c r="C215" t="s">
        <v>224</v>
      </c>
      <c r="D215" s="109">
        <v>101183</v>
      </c>
      <c r="E215" s="127">
        <v>254314</v>
      </c>
      <c r="F215" s="107">
        <v>0.84612039571864839</v>
      </c>
      <c r="G215" s="110">
        <v>7.0120395718648365E-2</v>
      </c>
    </row>
    <row r="216" spans="1:7" x14ac:dyDescent="0.2">
      <c r="A216">
        <v>293</v>
      </c>
      <c r="B216" t="s">
        <v>790</v>
      </c>
      <c r="C216" t="s">
        <v>226</v>
      </c>
      <c r="D216" s="109">
        <v>117638</v>
      </c>
      <c r="E216" s="127">
        <v>283204</v>
      </c>
      <c r="F216" s="107">
        <v>0.87799860589265377</v>
      </c>
      <c r="G216" s="110">
        <v>2.619860589265377E-2</v>
      </c>
    </row>
    <row r="217" spans="1:7" x14ac:dyDescent="0.2">
      <c r="A217">
        <v>294</v>
      </c>
      <c r="B217" t="s">
        <v>790</v>
      </c>
      <c r="C217" t="s">
        <v>225</v>
      </c>
      <c r="D217" s="109">
        <v>76340</v>
      </c>
      <c r="E217" s="127">
        <v>173821</v>
      </c>
      <c r="F217" s="107">
        <v>0.91698978255174224</v>
      </c>
      <c r="G217" s="110">
        <v>7.6589782551742203E-2</v>
      </c>
    </row>
    <row r="218" spans="1:7" x14ac:dyDescent="0.2">
      <c r="A218">
        <v>295</v>
      </c>
      <c r="B218" t="s">
        <v>790</v>
      </c>
      <c r="C218" t="s">
        <v>227</v>
      </c>
      <c r="D218" s="109">
        <v>32112</v>
      </c>
      <c r="E218" s="127">
        <v>67857</v>
      </c>
      <c r="F218" s="107">
        <v>0.35036746387643247</v>
      </c>
      <c r="G218" s="110">
        <v>-3.2832536123567513E-2</v>
      </c>
    </row>
    <row r="219" spans="1:7" x14ac:dyDescent="0.2">
      <c r="A219">
        <v>296</v>
      </c>
      <c r="B219" t="s">
        <v>790</v>
      </c>
      <c r="C219" t="s">
        <v>228</v>
      </c>
      <c r="D219" s="109">
        <v>79521</v>
      </c>
      <c r="E219" s="127">
        <v>165666</v>
      </c>
      <c r="F219" s="107">
        <v>0.34296600897876034</v>
      </c>
      <c r="G219" s="110">
        <v>-0.19023399102123967</v>
      </c>
    </row>
    <row r="220" spans="1:7" x14ac:dyDescent="0.2">
      <c r="A220">
        <v>297</v>
      </c>
      <c r="B220" t="s">
        <v>790</v>
      </c>
      <c r="C220" t="s">
        <v>229</v>
      </c>
      <c r="D220" s="109">
        <v>288282</v>
      </c>
      <c r="E220" s="127">
        <v>672589</v>
      </c>
      <c r="F220" s="107">
        <v>0.6186373065262486</v>
      </c>
      <c r="G220" s="110">
        <v>-4.6562693473751415E-2</v>
      </c>
    </row>
    <row r="221" spans="1:7" x14ac:dyDescent="0.2">
      <c r="A221">
        <v>298</v>
      </c>
      <c r="B221" t="s">
        <v>790</v>
      </c>
      <c r="C221" t="s">
        <v>230</v>
      </c>
      <c r="D221" s="109">
        <v>36254</v>
      </c>
      <c r="E221" s="127">
        <v>74896</v>
      </c>
      <c r="F221" s="107">
        <v>0.43363490925139297</v>
      </c>
      <c r="G221" s="110">
        <v>-0.10476509074860701</v>
      </c>
    </row>
    <row r="222" spans="1:7" x14ac:dyDescent="0.2">
      <c r="A222">
        <v>299</v>
      </c>
      <c r="B222" t="s">
        <v>790</v>
      </c>
      <c r="C222" t="s">
        <v>231</v>
      </c>
      <c r="D222" s="109">
        <v>85319</v>
      </c>
      <c r="E222" s="127">
        <v>191661</v>
      </c>
      <c r="F222" s="107">
        <v>0.91077016842672798</v>
      </c>
      <c r="G222" s="110">
        <v>7.0870168426727997E-2</v>
      </c>
    </row>
    <row r="223" spans="1:7" x14ac:dyDescent="0.2">
      <c r="A223">
        <v>300</v>
      </c>
      <c r="B223" t="s">
        <v>790</v>
      </c>
      <c r="C223" t="s">
        <v>232</v>
      </c>
      <c r="D223" s="109">
        <v>73679</v>
      </c>
      <c r="E223" s="127">
        <v>186165</v>
      </c>
      <c r="F223" s="107">
        <v>0.89395892995290382</v>
      </c>
      <c r="G223" s="110">
        <v>3.145892995290378E-2</v>
      </c>
    </row>
    <row r="224" spans="1:7" x14ac:dyDescent="0.2">
      <c r="A224">
        <v>301</v>
      </c>
      <c r="B224" t="s">
        <v>790</v>
      </c>
      <c r="C224" t="s">
        <v>724</v>
      </c>
      <c r="D224" s="109">
        <v>35201</v>
      </c>
      <c r="E224" s="127">
        <v>85095</v>
      </c>
      <c r="F224" s="107">
        <v>0.9496889292917815</v>
      </c>
      <c r="G224" s="110">
        <v>0.10148892929178155</v>
      </c>
    </row>
    <row r="225" spans="1:7" x14ac:dyDescent="0.2">
      <c r="A225">
        <v>302</v>
      </c>
      <c r="B225" t="s">
        <v>790</v>
      </c>
      <c r="C225" t="s">
        <v>234</v>
      </c>
      <c r="D225" s="109">
        <v>21108</v>
      </c>
      <c r="E225" s="127">
        <v>49161</v>
      </c>
      <c r="F225" s="107">
        <v>0.87402880424483609</v>
      </c>
      <c r="G225" s="110">
        <v>2.332229509496353E-2</v>
      </c>
    </row>
    <row r="226" spans="1:7" x14ac:dyDescent="0.2">
      <c r="A226">
        <v>303</v>
      </c>
      <c r="B226" t="s">
        <v>790</v>
      </c>
      <c r="C226" t="s">
        <v>235</v>
      </c>
      <c r="D226" s="109">
        <v>25486</v>
      </c>
      <c r="E226" s="127">
        <v>61076</v>
      </c>
      <c r="F226" s="107">
        <v>0.89868947657537468</v>
      </c>
      <c r="G226" s="110">
        <v>4.1389476575374728E-2</v>
      </c>
    </row>
    <row r="227" spans="1:7" x14ac:dyDescent="0.2">
      <c r="A227">
        <v>304</v>
      </c>
      <c r="B227" t="s">
        <v>790</v>
      </c>
      <c r="C227" t="s">
        <v>236</v>
      </c>
      <c r="D227" s="109">
        <v>38815</v>
      </c>
      <c r="E227" s="127">
        <v>98212</v>
      </c>
      <c r="F227" s="107">
        <v>0.87458456782171845</v>
      </c>
      <c r="G227" s="110">
        <v>4.898456782171845E-2</v>
      </c>
    </row>
    <row r="228" spans="1:7" x14ac:dyDescent="0.2">
      <c r="A228">
        <v>305</v>
      </c>
      <c r="B228" t="s">
        <v>790</v>
      </c>
      <c r="C228" t="s">
        <v>237</v>
      </c>
      <c r="D228" s="109">
        <v>28645</v>
      </c>
      <c r="E228" s="127">
        <v>70579</v>
      </c>
      <c r="F228" s="107">
        <v>0.93412462908011873</v>
      </c>
      <c r="G228" s="110">
        <v>7.1524629080118696E-2</v>
      </c>
    </row>
    <row r="229" spans="1:7" x14ac:dyDescent="0.2">
      <c r="A229">
        <v>306</v>
      </c>
      <c r="B229" t="s">
        <v>790</v>
      </c>
      <c r="C229" t="s">
        <v>238</v>
      </c>
      <c r="D229" s="109">
        <v>22144</v>
      </c>
      <c r="E229" s="127">
        <v>45357</v>
      </c>
      <c r="F229" s="107">
        <v>0.9023211705202312</v>
      </c>
      <c r="G229" s="110">
        <v>4.7021170520231248E-2</v>
      </c>
    </row>
    <row r="230" spans="1:7" x14ac:dyDescent="0.2">
      <c r="A230">
        <v>307</v>
      </c>
      <c r="B230" t="s">
        <v>790</v>
      </c>
      <c r="C230" t="s">
        <v>239</v>
      </c>
      <c r="D230" s="109">
        <v>61219</v>
      </c>
      <c r="E230" s="127">
        <v>141894</v>
      </c>
      <c r="F230" s="107">
        <v>0.91125304235613125</v>
      </c>
      <c r="G230" s="110">
        <v>7.0271822925895622E-2</v>
      </c>
    </row>
    <row r="231" spans="1:7" x14ac:dyDescent="0.2">
      <c r="A231">
        <v>308</v>
      </c>
      <c r="B231" t="s">
        <v>790</v>
      </c>
      <c r="C231" t="s">
        <v>240</v>
      </c>
      <c r="D231" s="109">
        <v>25320</v>
      </c>
      <c r="E231" s="127">
        <v>48471</v>
      </c>
      <c r="F231" s="107">
        <v>0.28669036334913112</v>
      </c>
      <c r="G231" s="110">
        <v>-0.20150963665086891</v>
      </c>
    </row>
    <row r="232" spans="1:7" x14ac:dyDescent="0.2">
      <c r="A232">
        <v>309</v>
      </c>
      <c r="B232" t="s">
        <v>790</v>
      </c>
      <c r="C232" t="s">
        <v>241</v>
      </c>
      <c r="D232" s="109">
        <v>23131</v>
      </c>
      <c r="E232" s="127">
        <v>41017</v>
      </c>
      <c r="F232" s="107">
        <v>0.29795512515671607</v>
      </c>
      <c r="G232" s="110">
        <v>-0.16434487484328392</v>
      </c>
    </row>
    <row r="233" spans="1:7" x14ac:dyDescent="0.2">
      <c r="A233">
        <v>310</v>
      </c>
      <c r="B233" t="s">
        <v>790</v>
      </c>
      <c r="C233" t="s">
        <v>242</v>
      </c>
      <c r="D233" s="109">
        <v>27271</v>
      </c>
      <c r="E233" s="127">
        <v>63979</v>
      </c>
      <c r="F233" s="107">
        <v>0.55835869605074984</v>
      </c>
      <c r="G233" s="110">
        <v>-0.11534130394925013</v>
      </c>
    </row>
    <row r="234" spans="1:7" x14ac:dyDescent="0.2">
      <c r="A234">
        <v>316</v>
      </c>
      <c r="B234" t="s">
        <v>449</v>
      </c>
      <c r="C234" t="s">
        <v>523</v>
      </c>
      <c r="D234" s="109">
        <v>57869</v>
      </c>
      <c r="E234" s="127">
        <v>100831</v>
      </c>
      <c r="F234" s="107">
        <v>0.61494064179439767</v>
      </c>
      <c r="G234" s="110">
        <v>7.3640641794397665E-2</v>
      </c>
    </row>
    <row r="235" spans="1:7" x14ac:dyDescent="0.2">
      <c r="A235">
        <v>317</v>
      </c>
      <c r="B235" t="s">
        <v>449</v>
      </c>
      <c r="C235" t="s">
        <v>261</v>
      </c>
      <c r="D235" s="109">
        <v>26639</v>
      </c>
      <c r="E235" s="127">
        <v>42725</v>
      </c>
      <c r="F235" s="107">
        <v>0.44085738954164944</v>
      </c>
      <c r="G235" s="110">
        <v>-3.5542610458350554E-2</v>
      </c>
    </row>
    <row r="236" spans="1:7" x14ac:dyDescent="0.2">
      <c r="A236">
        <v>318</v>
      </c>
      <c r="B236" t="s">
        <v>449</v>
      </c>
      <c r="C236" t="s">
        <v>262</v>
      </c>
      <c r="D236" s="109">
        <v>40072</v>
      </c>
      <c r="E236" s="127">
        <v>68850</v>
      </c>
      <c r="F236" s="107">
        <v>0.57214513875024953</v>
      </c>
      <c r="G236" s="110">
        <v>3.3545138750249559E-2</v>
      </c>
    </row>
    <row r="237" spans="1:7" x14ac:dyDescent="0.2">
      <c r="A237">
        <v>319</v>
      </c>
      <c r="B237" t="s">
        <v>449</v>
      </c>
      <c r="C237" t="s">
        <v>263</v>
      </c>
      <c r="D237" s="127">
        <v>61032</v>
      </c>
      <c r="E237" s="127">
        <v>93763</v>
      </c>
      <c r="F237" s="107">
        <v>0.57792633372656965</v>
      </c>
      <c r="G237" s="110">
        <v>-2.6873666273430352E-2</v>
      </c>
    </row>
    <row r="238" spans="1:7" x14ac:dyDescent="0.2">
      <c r="A238">
        <v>320</v>
      </c>
      <c r="B238" t="s">
        <v>449</v>
      </c>
      <c r="C238" t="s">
        <v>264</v>
      </c>
      <c r="D238" s="109">
        <v>29520</v>
      </c>
      <c r="E238" s="127">
        <v>50418</v>
      </c>
      <c r="F238" s="107">
        <v>0.42012195121951218</v>
      </c>
      <c r="G238" s="110">
        <v>-5.527804878048781E-2</v>
      </c>
    </row>
    <row r="239" spans="1:7" x14ac:dyDescent="0.2">
      <c r="A239">
        <v>321</v>
      </c>
      <c r="B239" t="s">
        <v>449</v>
      </c>
      <c r="C239" t="s">
        <v>265</v>
      </c>
      <c r="D239" s="109">
        <v>19555</v>
      </c>
      <c r="E239" s="127">
        <v>30118</v>
      </c>
      <c r="F239" s="107">
        <v>0.64955254410636665</v>
      </c>
      <c r="G239" s="110">
        <v>-1.3947455893633331E-2</v>
      </c>
    </row>
    <row r="240" spans="1:7" x14ac:dyDescent="0.2">
      <c r="A240">
        <v>322</v>
      </c>
      <c r="B240" t="s">
        <v>449</v>
      </c>
      <c r="C240" t="s">
        <v>266</v>
      </c>
      <c r="D240" s="109">
        <v>120200</v>
      </c>
      <c r="E240" s="127">
        <v>228532</v>
      </c>
      <c r="F240" s="107">
        <v>0.5025790349417637</v>
      </c>
      <c r="G240" s="110">
        <v>4.5079034941763685E-2</v>
      </c>
    </row>
    <row r="241" spans="1:7" x14ac:dyDescent="0.2">
      <c r="A241">
        <v>323</v>
      </c>
      <c r="B241" t="s">
        <v>449</v>
      </c>
      <c r="C241" t="s">
        <v>267</v>
      </c>
      <c r="D241" s="109">
        <v>33311</v>
      </c>
      <c r="E241" s="127">
        <v>54864</v>
      </c>
      <c r="F241" s="107">
        <v>0.47119570111975023</v>
      </c>
      <c r="G241" s="110">
        <v>-9.4004298880249804E-2</v>
      </c>
    </row>
    <row r="242" spans="1:7" x14ac:dyDescent="0.2">
      <c r="A242">
        <v>324</v>
      </c>
      <c r="B242" t="s">
        <v>449</v>
      </c>
      <c r="C242" t="s">
        <v>726</v>
      </c>
      <c r="D242" s="109">
        <v>29368</v>
      </c>
      <c r="E242" s="127">
        <v>50522</v>
      </c>
      <c r="F242" s="107">
        <v>0.55448106782892947</v>
      </c>
      <c r="G242" s="110">
        <v>5.2181067828929506E-2</v>
      </c>
    </row>
    <row r="243" spans="1:7" x14ac:dyDescent="0.2">
      <c r="A243">
        <v>325</v>
      </c>
      <c r="B243" t="s">
        <v>449</v>
      </c>
      <c r="C243" t="s">
        <v>524</v>
      </c>
      <c r="D243" s="111">
        <v>20374</v>
      </c>
      <c r="E243" s="127">
        <v>41359</v>
      </c>
      <c r="F243" s="107">
        <v>0.66098949641700211</v>
      </c>
      <c r="G243" s="110">
        <v>-7.6105035829978629E-3</v>
      </c>
    </row>
    <row r="244" spans="1:7" x14ac:dyDescent="0.2">
      <c r="A244">
        <v>326</v>
      </c>
      <c r="B244" t="s">
        <v>449</v>
      </c>
      <c r="C244" t="s">
        <v>243</v>
      </c>
      <c r="D244" s="109">
        <v>107114</v>
      </c>
      <c r="E244" s="127">
        <v>201489</v>
      </c>
      <c r="F244" s="107">
        <v>0.50128834699479063</v>
      </c>
      <c r="G244" s="110">
        <v>-0.10951165300520938</v>
      </c>
    </row>
    <row r="245" spans="1:7" x14ac:dyDescent="0.2">
      <c r="A245">
        <v>327</v>
      </c>
      <c r="B245" t="s">
        <v>449</v>
      </c>
      <c r="C245" t="s">
        <v>244</v>
      </c>
      <c r="D245" s="109">
        <v>30092</v>
      </c>
      <c r="E245" s="127">
        <v>44386</v>
      </c>
      <c r="F245" s="107">
        <v>0.62099561345208032</v>
      </c>
      <c r="G245" s="110">
        <v>0.16459561345208035</v>
      </c>
    </row>
    <row r="246" spans="1:7" x14ac:dyDescent="0.2">
      <c r="A246">
        <v>328</v>
      </c>
      <c r="B246" t="s">
        <v>449</v>
      </c>
      <c r="C246" t="s">
        <v>727</v>
      </c>
      <c r="D246" s="109">
        <v>38343</v>
      </c>
      <c r="E246" s="127">
        <v>73199</v>
      </c>
      <c r="F246" s="107">
        <v>0.41762512062175627</v>
      </c>
      <c r="G246" s="110">
        <v>-0.11157487937824373</v>
      </c>
    </row>
    <row r="247" spans="1:7" x14ac:dyDescent="0.2">
      <c r="A247">
        <v>329</v>
      </c>
      <c r="B247" t="s">
        <v>449</v>
      </c>
      <c r="C247" t="s">
        <v>246</v>
      </c>
      <c r="D247" s="109">
        <v>66147</v>
      </c>
      <c r="E247" s="127">
        <v>91049</v>
      </c>
      <c r="F247" s="107">
        <v>0.61292273270140751</v>
      </c>
      <c r="G247" s="110">
        <v>-3.2772672985924567E-3</v>
      </c>
    </row>
    <row r="248" spans="1:7" x14ac:dyDescent="0.2">
      <c r="A248">
        <v>330</v>
      </c>
      <c r="B248" t="s">
        <v>449</v>
      </c>
      <c r="C248" t="s">
        <v>247</v>
      </c>
      <c r="D248" s="109">
        <v>21859</v>
      </c>
      <c r="E248" s="127">
        <v>38114</v>
      </c>
      <c r="F248" s="107">
        <v>0.58278054805800816</v>
      </c>
      <c r="G248" s="110">
        <v>8.4805480580081305E-3</v>
      </c>
    </row>
    <row r="249" spans="1:7" x14ac:dyDescent="0.2">
      <c r="A249">
        <v>331</v>
      </c>
      <c r="B249" t="s">
        <v>449</v>
      </c>
      <c r="C249" t="s">
        <v>248</v>
      </c>
      <c r="D249" s="109">
        <v>794057</v>
      </c>
      <c r="E249" s="127">
        <v>1869001</v>
      </c>
      <c r="F249" s="107">
        <v>0.72603981830019759</v>
      </c>
      <c r="G249" s="110">
        <v>0.12833981830019758</v>
      </c>
    </row>
    <row r="250" spans="1:7" x14ac:dyDescent="0.2">
      <c r="A250">
        <v>332</v>
      </c>
      <c r="B250" t="s">
        <v>449</v>
      </c>
      <c r="C250" t="s">
        <v>249</v>
      </c>
      <c r="D250" s="109">
        <v>28204</v>
      </c>
      <c r="E250" s="127">
        <v>45459</v>
      </c>
      <c r="F250" s="107">
        <v>0.50109913487448587</v>
      </c>
      <c r="G250" s="110">
        <v>-0.11330086512551407</v>
      </c>
    </row>
    <row r="251" spans="1:7" x14ac:dyDescent="0.2">
      <c r="A251">
        <v>333</v>
      </c>
      <c r="B251" t="s">
        <v>449</v>
      </c>
      <c r="C251" t="s">
        <v>250</v>
      </c>
      <c r="D251" s="109">
        <v>113420</v>
      </c>
      <c r="E251" s="127">
        <v>205187</v>
      </c>
      <c r="F251" s="107">
        <v>0.54696702521601126</v>
      </c>
      <c r="G251" s="110">
        <v>-2.1232974783988778E-2</v>
      </c>
    </row>
    <row r="252" spans="1:7" x14ac:dyDescent="0.2">
      <c r="A252">
        <v>334</v>
      </c>
      <c r="B252" t="s">
        <v>449</v>
      </c>
      <c r="C252" t="s">
        <v>251</v>
      </c>
      <c r="D252" s="109">
        <v>75411</v>
      </c>
      <c r="E252" s="127">
        <v>121417</v>
      </c>
      <c r="F252" s="107">
        <v>0.56062112954343535</v>
      </c>
      <c r="G252" s="110">
        <v>1.4821129543435396E-2</v>
      </c>
    </row>
    <row r="253" spans="1:7" x14ac:dyDescent="0.2">
      <c r="A253">
        <v>335</v>
      </c>
      <c r="B253" t="s">
        <v>449</v>
      </c>
      <c r="C253" t="s">
        <v>252</v>
      </c>
      <c r="D253" s="109">
        <v>42189</v>
      </c>
      <c r="E253" s="127">
        <v>71203</v>
      </c>
      <c r="F253" s="107">
        <v>0.43582450401763495</v>
      </c>
      <c r="G253" s="110">
        <v>-0.12057549598236506</v>
      </c>
    </row>
    <row r="254" spans="1:7" x14ac:dyDescent="0.2">
      <c r="A254">
        <v>336</v>
      </c>
      <c r="B254" t="s">
        <v>449</v>
      </c>
      <c r="C254" t="s">
        <v>253</v>
      </c>
      <c r="D254" s="109">
        <v>135698</v>
      </c>
      <c r="E254" s="127">
        <v>266217</v>
      </c>
      <c r="F254" s="107">
        <v>0.62879334993883473</v>
      </c>
      <c r="G254" s="110">
        <v>3.819334993883472E-2</v>
      </c>
    </row>
    <row r="255" spans="1:7" x14ac:dyDescent="0.2">
      <c r="A255">
        <v>337</v>
      </c>
      <c r="B255" t="s">
        <v>449</v>
      </c>
      <c r="C255" t="s">
        <v>254</v>
      </c>
      <c r="D255" s="109">
        <v>43994</v>
      </c>
      <c r="E255" s="127">
        <v>83883</v>
      </c>
      <c r="F255" s="107">
        <v>0.50456880483702327</v>
      </c>
      <c r="G255" s="110">
        <v>-2.8131195162976685E-2</v>
      </c>
    </row>
    <row r="256" spans="1:7" x14ac:dyDescent="0.2">
      <c r="A256">
        <v>338</v>
      </c>
      <c r="B256" t="s">
        <v>449</v>
      </c>
      <c r="C256" t="s">
        <v>255</v>
      </c>
      <c r="D256" s="109">
        <v>22624</v>
      </c>
      <c r="E256" s="127">
        <v>53907</v>
      </c>
      <c r="F256" s="107">
        <v>0.33694306930693069</v>
      </c>
      <c r="G256" s="110">
        <v>-5.5856930693069295E-2</v>
      </c>
    </row>
    <row r="257" spans="1:7" x14ac:dyDescent="0.2">
      <c r="A257">
        <v>339</v>
      </c>
      <c r="B257" t="s">
        <v>449</v>
      </c>
      <c r="C257" t="s">
        <v>256</v>
      </c>
      <c r="D257" s="109">
        <v>97701</v>
      </c>
      <c r="E257" s="127">
        <v>213920</v>
      </c>
      <c r="F257" s="107">
        <v>0.64590945844976</v>
      </c>
      <c r="G257" s="110">
        <v>4.7909458449760023E-2</v>
      </c>
    </row>
    <row r="258" spans="1:7" x14ac:dyDescent="0.2">
      <c r="A258">
        <v>340</v>
      </c>
      <c r="B258" t="s">
        <v>449</v>
      </c>
      <c r="C258" t="s">
        <v>257</v>
      </c>
      <c r="D258" s="109">
        <v>54593</v>
      </c>
      <c r="E258" s="127">
        <v>91782</v>
      </c>
      <c r="F258" s="107">
        <v>0.51442492627259906</v>
      </c>
      <c r="G258" s="110">
        <v>-4.487507372740096E-2</v>
      </c>
    </row>
    <row r="259" spans="1:7" x14ac:dyDescent="0.2">
      <c r="A259">
        <v>341</v>
      </c>
      <c r="B259" t="s">
        <v>449</v>
      </c>
      <c r="C259" t="s">
        <v>258</v>
      </c>
      <c r="D259" s="109">
        <v>176940</v>
      </c>
      <c r="E259" s="127">
        <v>323434</v>
      </c>
      <c r="F259" s="107">
        <v>0.66455860743754946</v>
      </c>
      <c r="G259" s="110">
        <v>-2.4841392562450548E-2</v>
      </c>
    </row>
    <row r="260" spans="1:7" x14ac:dyDescent="0.2">
      <c r="A260">
        <v>342</v>
      </c>
      <c r="B260" t="s">
        <v>449</v>
      </c>
      <c r="C260" t="s">
        <v>259</v>
      </c>
      <c r="D260" s="109">
        <v>66913</v>
      </c>
      <c r="E260" s="127">
        <v>117527</v>
      </c>
      <c r="F260" s="107">
        <v>0.74992901229955311</v>
      </c>
      <c r="G260" s="110">
        <v>0.1552290122995531</v>
      </c>
    </row>
    <row r="261" spans="1:7" x14ac:dyDescent="0.2">
      <c r="A261">
        <v>343</v>
      </c>
      <c r="B261" t="s">
        <v>449</v>
      </c>
      <c r="C261" t="s">
        <v>269</v>
      </c>
      <c r="D261" s="109">
        <v>38806</v>
      </c>
      <c r="E261" s="127">
        <v>64827</v>
      </c>
      <c r="F261" s="107">
        <v>0.65337834355512037</v>
      </c>
      <c r="G261" s="110">
        <v>-1.3021656444879626E-2</v>
      </c>
    </row>
    <row r="262" spans="1:7" x14ac:dyDescent="0.2">
      <c r="A262">
        <v>344</v>
      </c>
      <c r="B262" t="s">
        <v>449</v>
      </c>
      <c r="C262" t="s">
        <v>728</v>
      </c>
      <c r="D262" s="109">
        <v>64941</v>
      </c>
      <c r="E262" s="127">
        <v>113291</v>
      </c>
      <c r="F262" s="107">
        <v>0.5361020002771747</v>
      </c>
      <c r="G262" s="110">
        <v>-3.7197999722825337E-2</v>
      </c>
    </row>
    <row r="263" spans="1:7" x14ac:dyDescent="0.2">
      <c r="A263">
        <v>350</v>
      </c>
      <c r="B263" t="s">
        <v>271</v>
      </c>
      <c r="C263" t="s">
        <v>274</v>
      </c>
      <c r="D263" s="109">
        <v>56763</v>
      </c>
      <c r="E263" s="127">
        <v>94536</v>
      </c>
      <c r="F263" s="107">
        <v>0.58094181068653872</v>
      </c>
      <c r="G263" s="110">
        <v>4.7541810686538732E-2</v>
      </c>
    </row>
    <row r="264" spans="1:7" x14ac:dyDescent="0.2">
      <c r="A264">
        <v>351</v>
      </c>
      <c r="B264" t="s">
        <v>271</v>
      </c>
      <c r="C264" t="s">
        <v>276</v>
      </c>
      <c r="D264" s="111">
        <v>31006</v>
      </c>
      <c r="E264" s="127">
        <v>242865</v>
      </c>
      <c r="F264" s="107">
        <v>0.48355157066374249</v>
      </c>
      <c r="G264" s="110">
        <v>-1.0548429336257492E-2</v>
      </c>
    </row>
    <row r="265" spans="1:7" x14ac:dyDescent="0.2">
      <c r="A265">
        <v>352</v>
      </c>
      <c r="B265" t="s">
        <v>271</v>
      </c>
      <c r="C265" t="s">
        <v>275</v>
      </c>
      <c r="D265" s="109">
        <v>115277</v>
      </c>
      <c r="E265" s="127">
        <v>43798</v>
      </c>
      <c r="F265" s="107">
        <v>0.55396132793185116</v>
      </c>
      <c r="G265" s="110">
        <v>-1.7738672068148831E-2</v>
      </c>
    </row>
    <row r="266" spans="1:7" x14ac:dyDescent="0.2">
      <c r="A266">
        <v>353</v>
      </c>
      <c r="B266" t="s">
        <v>271</v>
      </c>
      <c r="C266" t="s">
        <v>729</v>
      </c>
      <c r="D266" s="109">
        <v>79857</v>
      </c>
      <c r="E266" s="127">
        <v>122994</v>
      </c>
      <c r="F266" s="107">
        <v>0.41626908098225579</v>
      </c>
      <c r="G266" s="110">
        <v>-3.703091901774419E-2</v>
      </c>
    </row>
    <row r="267" spans="1:7" x14ac:dyDescent="0.2">
      <c r="A267">
        <v>354</v>
      </c>
      <c r="B267" t="s">
        <v>271</v>
      </c>
      <c r="C267" t="s">
        <v>272</v>
      </c>
      <c r="D267" s="127">
        <v>103074</v>
      </c>
      <c r="E267" s="127">
        <v>172636</v>
      </c>
      <c r="F267" s="107">
        <v>0.4976909792964278</v>
      </c>
      <c r="G267" s="110">
        <v>-1.2609020703572171E-2</v>
      </c>
    </row>
    <row r="268" spans="1:7" x14ac:dyDescent="0.2">
      <c r="A268">
        <v>355</v>
      </c>
      <c r="B268" t="s">
        <v>271</v>
      </c>
      <c r="C268" t="s">
        <v>271</v>
      </c>
      <c r="D268" s="109">
        <v>329268</v>
      </c>
      <c r="E268" s="127">
        <v>596932</v>
      </c>
      <c r="F268" s="107">
        <v>0.60601698312620722</v>
      </c>
      <c r="G268" s="110">
        <v>9.1316983126207174E-2</v>
      </c>
    </row>
    <row r="269" spans="1:7" x14ac:dyDescent="0.2">
      <c r="A269">
        <v>361</v>
      </c>
      <c r="B269" t="s">
        <v>277</v>
      </c>
      <c r="C269" t="s">
        <v>277</v>
      </c>
      <c r="D269" s="109">
        <v>588557</v>
      </c>
      <c r="E269" s="127">
        <v>1292283</v>
      </c>
      <c r="F269" s="107">
        <v>0.37284918877865697</v>
      </c>
      <c r="G269" s="110">
        <v>-1.415081122134304E-2</v>
      </c>
    </row>
    <row r="270" spans="1:7" x14ac:dyDescent="0.2">
      <c r="A270">
        <v>367</v>
      </c>
      <c r="B270" t="s">
        <v>450</v>
      </c>
      <c r="C270" t="s">
        <v>282</v>
      </c>
      <c r="D270" s="109">
        <v>54443</v>
      </c>
      <c r="E270" s="127">
        <v>158690</v>
      </c>
      <c r="F270" s="107">
        <v>0.74435648292709811</v>
      </c>
      <c r="G270" s="110">
        <v>-6.7943517072901916E-2</v>
      </c>
    </row>
    <row r="271" spans="1:7" x14ac:dyDescent="0.2">
      <c r="A271">
        <v>368</v>
      </c>
      <c r="B271" t="s">
        <v>450</v>
      </c>
      <c r="C271" t="s">
        <v>281</v>
      </c>
      <c r="D271" s="109">
        <v>53484</v>
      </c>
      <c r="E271" s="127">
        <v>89162</v>
      </c>
      <c r="F271" s="107">
        <v>0.54124598010619995</v>
      </c>
      <c r="G271" s="110">
        <v>-2.1354019893800036E-2</v>
      </c>
    </row>
    <row r="272" spans="1:7" x14ac:dyDescent="0.2">
      <c r="A272">
        <v>369</v>
      </c>
      <c r="B272" t="s">
        <v>450</v>
      </c>
      <c r="C272" t="s">
        <v>280</v>
      </c>
      <c r="D272" s="109">
        <v>32268</v>
      </c>
      <c r="E272" s="127">
        <v>64015</v>
      </c>
      <c r="F272" s="107">
        <v>0.79496715011776375</v>
      </c>
      <c r="G272" s="110">
        <v>2.8167150117763717E-2</v>
      </c>
    </row>
    <row r="273" spans="1:7" x14ac:dyDescent="0.2">
      <c r="A273">
        <v>370</v>
      </c>
      <c r="B273" t="s">
        <v>450</v>
      </c>
      <c r="C273" t="s">
        <v>526</v>
      </c>
      <c r="D273" s="109">
        <v>41122</v>
      </c>
      <c r="E273" s="127">
        <v>80040</v>
      </c>
      <c r="F273" s="107">
        <v>0.76243859734448716</v>
      </c>
      <c r="G273" s="110">
        <v>-1.4361402655512889E-2</v>
      </c>
    </row>
    <row r="274" spans="1:7" x14ac:dyDescent="0.2">
      <c r="A274">
        <v>371</v>
      </c>
      <c r="B274" t="s">
        <v>450</v>
      </c>
      <c r="C274" t="s">
        <v>527</v>
      </c>
      <c r="D274" s="109">
        <v>19297</v>
      </c>
      <c r="E274" s="127">
        <v>44940</v>
      </c>
      <c r="F274" s="107">
        <v>0.71923096854433333</v>
      </c>
      <c r="G274" s="110">
        <v>5.443096854433338E-2</v>
      </c>
    </row>
    <row r="275" spans="1:7" x14ac:dyDescent="0.2">
      <c r="A275">
        <v>372</v>
      </c>
      <c r="B275" t="s">
        <v>450</v>
      </c>
      <c r="C275" t="s">
        <v>278</v>
      </c>
      <c r="D275" s="109">
        <v>90315</v>
      </c>
      <c r="E275" s="127">
        <v>226451</v>
      </c>
      <c r="F275" s="107">
        <v>0.81773791728948675</v>
      </c>
      <c r="G275" s="110">
        <v>3.463791728948673E-2</v>
      </c>
    </row>
    <row r="276" spans="1:7" x14ac:dyDescent="0.2">
      <c r="A276">
        <v>373</v>
      </c>
      <c r="B276" t="s">
        <v>450</v>
      </c>
      <c r="C276" t="s">
        <v>287</v>
      </c>
      <c r="D276" s="109">
        <v>154428</v>
      </c>
      <c r="E276" s="127">
        <v>501402</v>
      </c>
      <c r="F276" s="107">
        <v>0.77205558577460043</v>
      </c>
      <c r="G276" s="110">
        <v>8.7455585774600442E-2</v>
      </c>
    </row>
    <row r="277" spans="1:7" x14ac:dyDescent="0.2">
      <c r="A277">
        <v>374</v>
      </c>
      <c r="B277" t="s">
        <v>450</v>
      </c>
      <c r="C277" t="s">
        <v>284</v>
      </c>
      <c r="D277" s="111">
        <v>79146</v>
      </c>
      <c r="E277" s="127">
        <v>140192</v>
      </c>
      <c r="F277" s="107">
        <v>0.56568872716245922</v>
      </c>
      <c r="G277" s="110">
        <v>-4.5311272837540773E-2</v>
      </c>
    </row>
    <row r="278" spans="1:7" x14ac:dyDescent="0.2">
      <c r="A278">
        <v>375</v>
      </c>
      <c r="B278" t="s">
        <v>450</v>
      </c>
      <c r="C278" t="s">
        <v>285</v>
      </c>
      <c r="D278" s="109">
        <v>47049</v>
      </c>
      <c r="E278" s="127">
        <v>102856</v>
      </c>
      <c r="F278" s="107">
        <v>0.74777359773852792</v>
      </c>
      <c r="G278" s="110">
        <v>-4.3264022614720732E-3</v>
      </c>
    </row>
    <row r="279" spans="1:7" x14ac:dyDescent="0.2">
      <c r="A279">
        <v>376</v>
      </c>
      <c r="B279" t="s">
        <v>450</v>
      </c>
      <c r="C279" t="s">
        <v>286</v>
      </c>
      <c r="D279" s="109">
        <v>70102</v>
      </c>
      <c r="E279" s="127">
        <v>195263</v>
      </c>
      <c r="F279" s="107">
        <v>0.77469972326039205</v>
      </c>
      <c r="G279" s="110">
        <v>4.2999723260392031E-2</v>
      </c>
    </row>
    <row r="280" spans="1:7" x14ac:dyDescent="0.2">
      <c r="A280">
        <v>382</v>
      </c>
      <c r="B280" t="s">
        <v>306</v>
      </c>
      <c r="C280" t="s">
        <v>288</v>
      </c>
      <c r="D280" s="109">
        <v>24203</v>
      </c>
      <c r="E280" s="127">
        <v>38510</v>
      </c>
      <c r="F280" s="107">
        <v>0.47927942817006158</v>
      </c>
      <c r="G280" s="110">
        <v>-0.17732057182993838</v>
      </c>
    </row>
    <row r="281" spans="1:7" x14ac:dyDescent="0.2">
      <c r="A281">
        <v>383</v>
      </c>
      <c r="B281" t="s">
        <v>306</v>
      </c>
      <c r="C281" t="s">
        <v>289</v>
      </c>
      <c r="D281" s="109">
        <v>20417</v>
      </c>
      <c r="E281" s="127">
        <v>36897</v>
      </c>
      <c r="F281" s="107">
        <v>0.49973061664299356</v>
      </c>
      <c r="G281" s="110">
        <v>-0.10196938335700645</v>
      </c>
    </row>
    <row r="282" spans="1:7" x14ac:dyDescent="0.2">
      <c r="A282">
        <v>384</v>
      </c>
      <c r="B282" t="s">
        <v>306</v>
      </c>
      <c r="C282" t="s">
        <v>290</v>
      </c>
      <c r="D282" s="109">
        <v>46149</v>
      </c>
      <c r="E282" s="127">
        <v>84103</v>
      </c>
      <c r="F282" s="107">
        <v>0.60651368393681337</v>
      </c>
      <c r="G282" s="110">
        <v>-0.10358631606318658</v>
      </c>
    </row>
    <row r="283" spans="1:7" x14ac:dyDescent="0.2">
      <c r="A283">
        <v>385</v>
      </c>
      <c r="B283" t="s">
        <v>306</v>
      </c>
      <c r="C283" t="s">
        <v>291</v>
      </c>
      <c r="D283" s="109">
        <v>45186</v>
      </c>
      <c r="E283" s="127">
        <v>81983</v>
      </c>
      <c r="F283" s="107">
        <v>0.47970610366042582</v>
      </c>
      <c r="G283" s="110">
        <v>-0.19769389633957418</v>
      </c>
    </row>
    <row r="284" spans="1:7" x14ac:dyDescent="0.2">
      <c r="A284">
        <v>386</v>
      </c>
      <c r="B284" t="s">
        <v>306</v>
      </c>
      <c r="C284" t="s">
        <v>292</v>
      </c>
      <c r="D284" s="109">
        <v>80439</v>
      </c>
      <c r="E284" s="127">
        <v>228241</v>
      </c>
      <c r="F284" s="107">
        <v>0.68141075846293464</v>
      </c>
      <c r="G284" s="110">
        <v>-7.3892415370653275E-3</v>
      </c>
    </row>
    <row r="285" spans="1:7" x14ac:dyDescent="0.2">
      <c r="A285">
        <v>387</v>
      </c>
      <c r="B285" t="s">
        <v>306</v>
      </c>
      <c r="C285" t="s">
        <v>293</v>
      </c>
      <c r="D285" s="109">
        <v>119882</v>
      </c>
      <c r="E285" s="127">
        <v>308858</v>
      </c>
      <c r="F285" s="107">
        <v>0.45087669541716019</v>
      </c>
      <c r="G285" s="110">
        <v>-0.13912330458283978</v>
      </c>
    </row>
    <row r="286" spans="1:7" x14ac:dyDescent="0.2">
      <c r="A286">
        <v>388</v>
      </c>
      <c r="B286" t="s">
        <v>306</v>
      </c>
      <c r="C286" t="s">
        <v>294</v>
      </c>
      <c r="D286" s="109">
        <v>23352</v>
      </c>
      <c r="E286" s="127">
        <v>35362</v>
      </c>
      <c r="F286" s="107">
        <v>0.37470023980815348</v>
      </c>
      <c r="G286" s="110">
        <v>-0.12909976019184655</v>
      </c>
    </row>
    <row r="287" spans="1:7" x14ac:dyDescent="0.2">
      <c r="A287">
        <v>389</v>
      </c>
      <c r="B287" t="s">
        <v>306</v>
      </c>
      <c r="C287" t="s">
        <v>295</v>
      </c>
      <c r="D287" s="109">
        <v>23839</v>
      </c>
      <c r="E287" s="127">
        <v>43198</v>
      </c>
      <c r="F287" s="107">
        <v>0.37442845756952892</v>
      </c>
      <c r="G287" s="110">
        <v>-0.17997154243047109</v>
      </c>
    </row>
    <row r="288" spans="1:7" x14ac:dyDescent="0.2">
      <c r="A288">
        <v>390</v>
      </c>
      <c r="B288" t="s">
        <v>306</v>
      </c>
      <c r="C288" t="s">
        <v>296</v>
      </c>
      <c r="D288" s="127">
        <v>149887</v>
      </c>
      <c r="E288" s="127">
        <v>311214</v>
      </c>
      <c r="F288" s="107">
        <v>0.65426621388112383</v>
      </c>
      <c r="G288" s="110">
        <v>-7.1133786118876219E-2</v>
      </c>
    </row>
    <row r="289" spans="1:7" x14ac:dyDescent="0.2">
      <c r="A289">
        <v>391</v>
      </c>
      <c r="B289" t="s">
        <v>306</v>
      </c>
      <c r="C289" t="s">
        <v>297</v>
      </c>
      <c r="D289" s="109">
        <v>53147</v>
      </c>
      <c r="E289" s="127">
        <v>105992</v>
      </c>
      <c r="F289" s="107">
        <v>0.23579882213483358</v>
      </c>
      <c r="G289" s="110">
        <v>4.6198822134833589E-2</v>
      </c>
    </row>
    <row r="290" spans="1:7" x14ac:dyDescent="0.2">
      <c r="A290">
        <v>392</v>
      </c>
      <c r="B290" t="s">
        <v>306</v>
      </c>
      <c r="C290" t="s">
        <v>298</v>
      </c>
      <c r="D290" s="109">
        <v>29231</v>
      </c>
      <c r="E290" s="127">
        <v>88410</v>
      </c>
      <c r="F290" s="107">
        <v>0.30676336765762374</v>
      </c>
      <c r="G290" s="110">
        <v>-6.7736632342376257E-2</v>
      </c>
    </row>
    <row r="291" spans="1:7" x14ac:dyDescent="0.2">
      <c r="A291">
        <v>393</v>
      </c>
      <c r="B291" t="s">
        <v>306</v>
      </c>
      <c r="C291" t="s">
        <v>299</v>
      </c>
      <c r="D291" s="109">
        <v>78407</v>
      </c>
      <c r="E291" s="127">
        <v>138133</v>
      </c>
      <c r="F291" s="107">
        <v>0.43931026566505543</v>
      </c>
      <c r="G291" s="110">
        <v>-0.21398973433494456</v>
      </c>
    </row>
    <row r="292" spans="1:7" x14ac:dyDescent="0.2">
      <c r="A292">
        <v>394</v>
      </c>
      <c r="B292" t="s">
        <v>306</v>
      </c>
      <c r="C292" t="s">
        <v>300</v>
      </c>
      <c r="D292" s="109">
        <v>144020</v>
      </c>
      <c r="E292" s="127">
        <v>324103</v>
      </c>
      <c r="F292" s="107">
        <v>0.67922510762394117</v>
      </c>
      <c r="G292" s="110">
        <v>-4.7874892376058797E-2</v>
      </c>
    </row>
    <row r="293" spans="1:7" x14ac:dyDescent="0.2">
      <c r="A293">
        <v>395</v>
      </c>
      <c r="B293" t="s">
        <v>306</v>
      </c>
      <c r="C293" t="s">
        <v>301</v>
      </c>
      <c r="D293" s="109">
        <v>49729</v>
      </c>
      <c r="E293" s="127">
        <v>103975</v>
      </c>
      <c r="F293" s="107">
        <v>0.55961310301835954</v>
      </c>
      <c r="G293" s="110">
        <v>8.7131030183595914E-3</v>
      </c>
    </row>
    <row r="294" spans="1:7" x14ac:dyDescent="0.2">
      <c r="A294">
        <v>396</v>
      </c>
      <c r="B294" t="s">
        <v>306</v>
      </c>
      <c r="C294" t="s">
        <v>302</v>
      </c>
      <c r="D294" s="109">
        <v>44390</v>
      </c>
      <c r="E294" s="127">
        <v>82438</v>
      </c>
      <c r="F294" s="107">
        <v>0.27886911466546521</v>
      </c>
      <c r="G294" s="110">
        <v>-0.16983088533453478</v>
      </c>
    </row>
    <row r="295" spans="1:7" x14ac:dyDescent="0.2">
      <c r="A295">
        <v>397</v>
      </c>
      <c r="B295" t="s">
        <v>306</v>
      </c>
      <c r="C295" t="s">
        <v>303</v>
      </c>
      <c r="D295" s="109">
        <v>19877</v>
      </c>
      <c r="E295" s="127">
        <v>34000</v>
      </c>
      <c r="F295" s="107">
        <v>0.29405845952608545</v>
      </c>
      <c r="G295" s="110">
        <v>-8.5041540473914545E-2</v>
      </c>
    </row>
    <row r="296" spans="1:7" x14ac:dyDescent="0.2">
      <c r="A296">
        <v>398</v>
      </c>
      <c r="B296" t="s">
        <v>306</v>
      </c>
      <c r="C296" t="s">
        <v>304</v>
      </c>
      <c r="D296" s="109">
        <v>22232</v>
      </c>
      <c r="E296" s="127">
        <v>67096</v>
      </c>
      <c r="F296" s="107">
        <v>0.4116138898884491</v>
      </c>
      <c r="G296" s="110">
        <v>-3.6386110111550907E-2</v>
      </c>
    </row>
    <row r="297" spans="1:7" x14ac:dyDescent="0.2">
      <c r="A297">
        <v>399</v>
      </c>
      <c r="B297" t="s">
        <v>306</v>
      </c>
      <c r="C297" t="s">
        <v>731</v>
      </c>
      <c r="D297" s="109">
        <v>37464</v>
      </c>
      <c r="E297" s="127">
        <v>76495</v>
      </c>
      <c r="F297" s="107">
        <v>0.2543775357676703</v>
      </c>
      <c r="G297" s="110">
        <v>1.8077535767670294E-2</v>
      </c>
    </row>
    <row r="298" spans="1:7" x14ac:dyDescent="0.2">
      <c r="A298">
        <v>400</v>
      </c>
      <c r="B298" t="s">
        <v>306</v>
      </c>
      <c r="C298" t="s">
        <v>306</v>
      </c>
      <c r="D298" s="109">
        <v>402987</v>
      </c>
      <c r="E298" s="127">
        <v>738724</v>
      </c>
      <c r="F298" s="107">
        <v>0.60185564298600203</v>
      </c>
      <c r="G298" s="110">
        <v>-3.2644357013997927E-2</v>
      </c>
    </row>
    <row r="299" spans="1:7" x14ac:dyDescent="0.2">
      <c r="A299">
        <v>401</v>
      </c>
      <c r="B299" t="s">
        <v>306</v>
      </c>
      <c r="C299" t="s">
        <v>308</v>
      </c>
      <c r="D299" s="109">
        <v>13060</v>
      </c>
      <c r="E299" s="127">
        <v>21205</v>
      </c>
      <c r="F299" s="107">
        <v>0.36294027565084225</v>
      </c>
      <c r="G299" s="110">
        <v>-0.18445972434915775</v>
      </c>
    </row>
    <row r="300" spans="1:7" x14ac:dyDescent="0.2">
      <c r="A300">
        <v>402</v>
      </c>
      <c r="B300" t="s">
        <v>306</v>
      </c>
      <c r="C300" t="s">
        <v>307</v>
      </c>
      <c r="D300" s="109">
        <v>43235</v>
      </c>
      <c r="E300" s="127">
        <v>95848</v>
      </c>
      <c r="F300" s="107">
        <v>0.39722447091476815</v>
      </c>
      <c r="G300" s="110">
        <v>-6.9675529085231835E-2</v>
      </c>
    </row>
    <row r="301" spans="1:7" x14ac:dyDescent="0.2">
      <c r="A301">
        <v>403</v>
      </c>
      <c r="B301" t="s">
        <v>306</v>
      </c>
      <c r="C301" t="s">
        <v>309</v>
      </c>
      <c r="D301" s="127">
        <v>37226</v>
      </c>
      <c r="E301" s="127">
        <v>65705</v>
      </c>
      <c r="F301" s="107">
        <v>0.23781765432762048</v>
      </c>
      <c r="G301" s="110">
        <v>-8.068234567237953E-2</v>
      </c>
    </row>
    <row r="302" spans="1:7" x14ac:dyDescent="0.2">
      <c r="A302">
        <v>404</v>
      </c>
      <c r="B302" t="s">
        <v>306</v>
      </c>
      <c r="C302" t="s">
        <v>310</v>
      </c>
      <c r="D302" s="109">
        <v>32838</v>
      </c>
      <c r="E302" s="127">
        <v>54228</v>
      </c>
      <c r="F302" s="107">
        <v>0.51534807235519819</v>
      </c>
      <c r="G302" s="110">
        <v>-4.9151927644801807E-2</v>
      </c>
    </row>
    <row r="303" spans="1:7" x14ac:dyDescent="0.2">
      <c r="A303">
        <v>410</v>
      </c>
      <c r="B303" t="s">
        <v>318</v>
      </c>
      <c r="C303" t="s">
        <v>529</v>
      </c>
      <c r="D303" s="109">
        <v>87325</v>
      </c>
      <c r="E303" s="127">
        <v>140876</v>
      </c>
      <c r="F303" s="107">
        <v>0.69675350701402805</v>
      </c>
      <c r="G303" s="110">
        <v>6.9553507014028071E-2</v>
      </c>
    </row>
    <row r="304" spans="1:7" x14ac:dyDescent="0.2">
      <c r="A304">
        <v>411</v>
      </c>
      <c r="B304" t="s">
        <v>318</v>
      </c>
      <c r="C304" t="s">
        <v>319</v>
      </c>
      <c r="D304" s="109">
        <v>29020</v>
      </c>
      <c r="E304" s="127">
        <v>60431</v>
      </c>
      <c r="F304" s="107">
        <v>0.83804272915230871</v>
      </c>
      <c r="G304" s="110">
        <v>8.3242729152308681E-2</v>
      </c>
    </row>
    <row r="305" spans="1:7" x14ac:dyDescent="0.2">
      <c r="A305">
        <v>412</v>
      </c>
      <c r="B305" t="s">
        <v>318</v>
      </c>
      <c r="C305" t="s">
        <v>530</v>
      </c>
      <c r="D305" s="109">
        <v>18140</v>
      </c>
      <c r="E305" s="127">
        <v>35219</v>
      </c>
      <c r="F305" s="107">
        <v>0.75716648291069455</v>
      </c>
      <c r="G305" s="110">
        <v>0.19936648291069459</v>
      </c>
    </row>
    <row r="306" spans="1:7" x14ac:dyDescent="0.2">
      <c r="A306">
        <v>413</v>
      </c>
      <c r="B306" t="s">
        <v>318</v>
      </c>
      <c r="C306" t="s">
        <v>316</v>
      </c>
      <c r="D306" s="109">
        <v>33499</v>
      </c>
      <c r="E306" s="126">
        <v>75169</v>
      </c>
      <c r="F306" s="107">
        <v>0.79536702588136954</v>
      </c>
      <c r="G306" s="110">
        <v>8.3267025881369583E-2</v>
      </c>
    </row>
    <row r="307" spans="1:7" x14ac:dyDescent="0.2">
      <c r="A307">
        <v>414</v>
      </c>
      <c r="B307" t="s">
        <v>318</v>
      </c>
      <c r="C307" t="s">
        <v>315</v>
      </c>
      <c r="D307" s="109">
        <v>25925</v>
      </c>
      <c r="E307" s="126">
        <v>35987</v>
      </c>
      <c r="F307" s="107">
        <v>0.8709739633558341</v>
      </c>
      <c r="G307" s="110">
        <v>0.3477739633558341</v>
      </c>
    </row>
    <row r="308" spans="1:7" x14ac:dyDescent="0.2">
      <c r="A308">
        <v>415</v>
      </c>
      <c r="B308" t="s">
        <v>318</v>
      </c>
      <c r="C308" t="s">
        <v>314</v>
      </c>
      <c r="D308" s="109">
        <v>25474</v>
      </c>
      <c r="E308" s="126">
        <v>47657</v>
      </c>
      <c r="F308" s="107">
        <v>0.81008086676611446</v>
      </c>
      <c r="G308" s="110">
        <v>0.14068086676611447</v>
      </c>
    </row>
    <row r="309" spans="1:7" x14ac:dyDescent="0.2">
      <c r="A309">
        <v>416</v>
      </c>
      <c r="B309" t="s">
        <v>318</v>
      </c>
      <c r="C309" t="s">
        <v>323</v>
      </c>
      <c r="D309" s="109">
        <v>52734</v>
      </c>
      <c r="E309" s="126">
        <v>85342</v>
      </c>
      <c r="F309" s="107">
        <v>0.72613494140402779</v>
      </c>
      <c r="G309" s="110">
        <v>9.0534941404027736E-2</v>
      </c>
    </row>
    <row r="310" spans="1:7" x14ac:dyDescent="0.2">
      <c r="A310">
        <v>417</v>
      </c>
      <c r="B310" t="s">
        <v>318</v>
      </c>
      <c r="C310" t="s">
        <v>311</v>
      </c>
      <c r="D310" s="109">
        <v>54327</v>
      </c>
      <c r="E310" s="126">
        <v>81661</v>
      </c>
      <c r="F310" s="107">
        <v>0.53536915345960567</v>
      </c>
      <c r="G310" s="110">
        <v>-3.0830846540394363E-2</v>
      </c>
    </row>
    <row r="311" spans="1:7" x14ac:dyDescent="0.2">
      <c r="A311">
        <v>418</v>
      </c>
      <c r="B311" t="s">
        <v>318</v>
      </c>
      <c r="C311" t="s">
        <v>320</v>
      </c>
      <c r="D311" s="111">
        <v>49256</v>
      </c>
      <c r="E311" s="126">
        <v>70757</v>
      </c>
      <c r="F311" s="107">
        <v>0.60835228195549784</v>
      </c>
      <c r="G311" s="110">
        <v>7.2752281955497877E-2</v>
      </c>
    </row>
    <row r="312" spans="1:7" x14ac:dyDescent="0.2">
      <c r="A312">
        <v>419</v>
      </c>
      <c r="B312" t="s">
        <v>318</v>
      </c>
      <c r="C312" t="s">
        <v>732</v>
      </c>
      <c r="D312" s="109">
        <v>17593</v>
      </c>
      <c r="E312" s="126">
        <v>23929</v>
      </c>
      <c r="F312" s="107">
        <v>0.7710453021087933</v>
      </c>
      <c r="G312" s="110">
        <v>0.17584530210879334</v>
      </c>
    </row>
    <row r="313" spans="1:7" x14ac:dyDescent="0.2">
      <c r="A313">
        <v>420</v>
      </c>
      <c r="B313" t="s">
        <v>318</v>
      </c>
      <c r="C313" t="s">
        <v>318</v>
      </c>
      <c r="D313" s="109">
        <v>499571</v>
      </c>
      <c r="E313" s="126">
        <v>1083833</v>
      </c>
      <c r="F313" s="107">
        <v>0.67553360783552285</v>
      </c>
      <c r="G313" s="110">
        <v>9.6133607835522827E-2</v>
      </c>
    </row>
    <row r="314" spans="1:7" x14ac:dyDescent="0.2">
      <c r="A314">
        <v>421</v>
      </c>
      <c r="B314" t="s">
        <v>318</v>
      </c>
      <c r="C314" t="s">
        <v>321</v>
      </c>
      <c r="D314" s="109">
        <v>46375</v>
      </c>
      <c r="E314" s="126">
        <v>76216</v>
      </c>
      <c r="F314" s="107">
        <v>0.58408625336927222</v>
      </c>
      <c r="G314" s="110">
        <v>2.9862533692722737E-3</v>
      </c>
    </row>
    <row r="315" spans="1:7" x14ac:dyDescent="0.2">
      <c r="A315">
        <v>422</v>
      </c>
      <c r="B315" t="s">
        <v>318</v>
      </c>
      <c r="C315" t="s">
        <v>322</v>
      </c>
      <c r="D315" s="109">
        <v>37130</v>
      </c>
      <c r="E315" s="127">
        <v>57007</v>
      </c>
      <c r="F315" s="107">
        <v>0.67775383786695398</v>
      </c>
      <c r="G315" s="110">
        <v>2.6653837866953967E-2</v>
      </c>
    </row>
    <row r="316" spans="1:7" x14ac:dyDescent="0.2">
      <c r="A316">
        <v>423</v>
      </c>
      <c r="B316" t="s">
        <v>318</v>
      </c>
      <c r="C316" t="s">
        <v>313</v>
      </c>
      <c r="D316" s="109">
        <v>50154</v>
      </c>
      <c r="E316" s="126">
        <v>78350</v>
      </c>
      <c r="F316" s="107">
        <v>0.60356103202137412</v>
      </c>
      <c r="G316" s="110">
        <v>3.8461032021374075E-2</v>
      </c>
    </row>
    <row r="317" spans="1:7" x14ac:dyDescent="0.2">
      <c r="A317">
        <v>429</v>
      </c>
      <c r="B317" t="s">
        <v>451</v>
      </c>
      <c r="C317" t="s">
        <v>329</v>
      </c>
      <c r="D317" s="109">
        <v>14128</v>
      </c>
      <c r="E317" s="126">
        <v>21690</v>
      </c>
      <c r="F317" s="107">
        <v>0.47734994337485842</v>
      </c>
      <c r="G317" s="110">
        <v>-2.5750056625141571E-2</v>
      </c>
    </row>
    <row r="318" spans="1:7" x14ac:dyDescent="0.2">
      <c r="A318">
        <v>430</v>
      </c>
      <c r="B318" t="s">
        <v>451</v>
      </c>
      <c r="C318" t="s">
        <v>325</v>
      </c>
      <c r="D318" s="109">
        <v>138565</v>
      </c>
      <c r="E318" s="126">
        <v>38136</v>
      </c>
      <c r="F318" s="107">
        <v>0.46814852235412985</v>
      </c>
      <c r="G318" s="110">
        <v>0.13614852235412983</v>
      </c>
    </row>
    <row r="319" spans="1:7" x14ac:dyDescent="0.2">
      <c r="A319">
        <v>431</v>
      </c>
      <c r="B319" t="s">
        <v>451</v>
      </c>
      <c r="C319" t="s">
        <v>332</v>
      </c>
      <c r="D319" s="109">
        <v>18537</v>
      </c>
      <c r="E319" s="127">
        <v>299885</v>
      </c>
      <c r="F319" s="107">
        <v>0.45223067378755999</v>
      </c>
      <c r="G319" s="110">
        <v>0.12713067378755999</v>
      </c>
    </row>
    <row r="320" spans="1:7" x14ac:dyDescent="0.2">
      <c r="A320">
        <v>432</v>
      </c>
      <c r="B320" t="s">
        <v>451</v>
      </c>
      <c r="C320" t="s">
        <v>330</v>
      </c>
      <c r="D320" s="109">
        <v>20820</v>
      </c>
      <c r="E320" s="127">
        <v>33543</v>
      </c>
      <c r="F320" s="107">
        <v>0.48693563880883767</v>
      </c>
      <c r="G320" s="110">
        <v>8.5035638808837688E-2</v>
      </c>
    </row>
    <row r="321" spans="1:7" x14ac:dyDescent="0.2">
      <c r="A321">
        <v>433</v>
      </c>
      <c r="B321" t="s">
        <v>451</v>
      </c>
      <c r="C321" t="s">
        <v>328</v>
      </c>
      <c r="D321" s="109">
        <v>23422</v>
      </c>
      <c r="E321" s="127">
        <v>42539</v>
      </c>
      <c r="F321" s="107">
        <v>0.46486209546580137</v>
      </c>
      <c r="G321" s="110">
        <v>0.17806209546580137</v>
      </c>
    </row>
    <row r="322" spans="1:7" x14ac:dyDescent="0.2">
      <c r="A322">
        <v>434</v>
      </c>
      <c r="B322" t="s">
        <v>451</v>
      </c>
      <c r="C322" t="s">
        <v>326</v>
      </c>
      <c r="D322" s="109">
        <v>71229</v>
      </c>
      <c r="E322" s="127">
        <v>131351</v>
      </c>
      <c r="F322" s="107">
        <v>0.54286877535835121</v>
      </c>
      <c r="G322" s="110">
        <v>0.18446877535835121</v>
      </c>
    </row>
    <row r="323" spans="1:7" x14ac:dyDescent="0.2">
      <c r="A323">
        <v>435</v>
      </c>
      <c r="B323" t="s">
        <v>451</v>
      </c>
      <c r="C323" t="s">
        <v>327</v>
      </c>
      <c r="D323" s="109">
        <v>67613</v>
      </c>
      <c r="E323" s="127">
        <v>124096</v>
      </c>
      <c r="F323" s="107">
        <v>0.60923195243518258</v>
      </c>
      <c r="G323" s="110">
        <v>8.13195243518261E-3</v>
      </c>
    </row>
    <row r="324" spans="1:7" x14ac:dyDescent="0.2">
      <c r="A324">
        <v>436</v>
      </c>
      <c r="B324" t="s">
        <v>451</v>
      </c>
      <c r="C324" t="s">
        <v>331</v>
      </c>
      <c r="D324" s="109">
        <v>14211</v>
      </c>
      <c r="E324" s="127">
        <v>21812</v>
      </c>
      <c r="F324" s="107">
        <v>0.44219266765181903</v>
      </c>
      <c r="G324" s="110">
        <v>0.16769266765181901</v>
      </c>
    </row>
    <row r="325" spans="1:7" x14ac:dyDescent="0.2">
      <c r="A325">
        <v>442</v>
      </c>
      <c r="B325" t="s">
        <v>452</v>
      </c>
      <c r="C325" t="s">
        <v>342</v>
      </c>
      <c r="D325" s="126">
        <v>56383</v>
      </c>
      <c r="E325" s="127">
        <v>96803</v>
      </c>
      <c r="F325" s="107">
        <v>0.46145114662220882</v>
      </c>
      <c r="G325" s="110">
        <v>-6.5848853377791172E-2</v>
      </c>
    </row>
    <row r="326" spans="1:7" x14ac:dyDescent="0.2">
      <c r="A326">
        <v>443</v>
      </c>
      <c r="B326" t="s">
        <v>452</v>
      </c>
      <c r="C326" t="s">
        <v>735</v>
      </c>
      <c r="D326" s="126">
        <v>70034</v>
      </c>
      <c r="E326" s="127">
        <v>132733</v>
      </c>
      <c r="F326" s="107">
        <v>0.78881686038210008</v>
      </c>
      <c r="G326" s="110">
        <v>8.9916860382100117E-2</v>
      </c>
    </row>
    <row r="327" spans="1:7" x14ac:dyDescent="0.2">
      <c r="A327">
        <v>444</v>
      </c>
      <c r="B327" t="s">
        <v>452</v>
      </c>
      <c r="C327" t="s">
        <v>338</v>
      </c>
      <c r="D327" s="126">
        <v>31108</v>
      </c>
      <c r="E327" s="127">
        <v>46130</v>
      </c>
      <c r="F327" s="107">
        <v>0.4717757490034718</v>
      </c>
      <c r="G327" s="110">
        <v>2.9075749003471818E-2</v>
      </c>
    </row>
    <row r="328" spans="1:7" x14ac:dyDescent="0.2">
      <c r="A328">
        <v>445</v>
      </c>
      <c r="B328" t="s">
        <v>452</v>
      </c>
      <c r="C328" t="s">
        <v>533</v>
      </c>
      <c r="D328" s="126">
        <v>45038</v>
      </c>
      <c r="E328" s="127">
        <v>79978</v>
      </c>
      <c r="F328" s="107">
        <v>0.87266308450641683</v>
      </c>
      <c r="G328" s="110">
        <v>8.5963084506416876E-2</v>
      </c>
    </row>
    <row r="329" spans="1:7" x14ac:dyDescent="0.2">
      <c r="A329">
        <v>446</v>
      </c>
      <c r="B329" t="s">
        <v>452</v>
      </c>
      <c r="C329" t="s">
        <v>344</v>
      </c>
      <c r="D329" s="126">
        <v>54102</v>
      </c>
      <c r="E329" s="127">
        <v>86210</v>
      </c>
      <c r="F329" s="107">
        <v>0.50815126982366643</v>
      </c>
      <c r="G329" s="110">
        <v>1.0512698236664342E-3</v>
      </c>
    </row>
    <row r="330" spans="1:7" x14ac:dyDescent="0.2">
      <c r="A330">
        <v>447</v>
      </c>
      <c r="B330" t="s">
        <v>452</v>
      </c>
      <c r="C330" t="s">
        <v>736</v>
      </c>
      <c r="D330" s="126">
        <v>81743</v>
      </c>
      <c r="E330" s="127">
        <v>140709</v>
      </c>
      <c r="F330" s="107">
        <v>0.47936826394920667</v>
      </c>
      <c r="G330" s="110">
        <v>-1.1731736050793307E-2</v>
      </c>
    </row>
    <row r="331" spans="1:7" x14ac:dyDescent="0.2">
      <c r="A331">
        <v>448</v>
      </c>
      <c r="B331" t="s">
        <v>452</v>
      </c>
      <c r="C331" t="s">
        <v>336</v>
      </c>
      <c r="D331" s="126">
        <v>47631</v>
      </c>
      <c r="E331" s="127">
        <v>71270</v>
      </c>
      <c r="F331" s="107">
        <v>0.57351304822489557</v>
      </c>
      <c r="G331" s="110">
        <v>2.6413048224895541E-2</v>
      </c>
    </row>
    <row r="332" spans="1:7" x14ac:dyDescent="0.2">
      <c r="A332">
        <v>449</v>
      </c>
      <c r="B332" t="s">
        <v>452</v>
      </c>
      <c r="C332" t="s">
        <v>346</v>
      </c>
      <c r="D332" s="126">
        <v>63896</v>
      </c>
      <c r="E332" s="127">
        <v>117319</v>
      </c>
      <c r="F332" s="107">
        <v>0.68426818580192816</v>
      </c>
      <c r="G332" s="110">
        <v>8.9681858019281524E-3</v>
      </c>
    </row>
    <row r="333" spans="1:7" x14ac:dyDescent="0.2">
      <c r="A333">
        <v>450</v>
      </c>
      <c r="B333" t="s">
        <v>452</v>
      </c>
      <c r="C333" t="s">
        <v>536</v>
      </c>
      <c r="D333" s="126">
        <v>38492</v>
      </c>
      <c r="E333" s="127">
        <v>63173</v>
      </c>
      <c r="F333" s="107">
        <v>0.43819494959991684</v>
      </c>
      <c r="G333" s="110">
        <v>-5.3405050400083143E-2</v>
      </c>
    </row>
    <row r="334" spans="1:7" x14ac:dyDescent="0.2">
      <c r="A334">
        <v>451</v>
      </c>
      <c r="B334" t="s">
        <v>452</v>
      </c>
      <c r="C334" t="s">
        <v>340</v>
      </c>
      <c r="D334" s="109">
        <v>216911</v>
      </c>
      <c r="E334" s="127">
        <v>480541</v>
      </c>
      <c r="F334" s="107">
        <v>0.58632803315645587</v>
      </c>
      <c r="G334" s="110">
        <v>3.3828033156455883E-2</v>
      </c>
    </row>
    <row r="335" spans="1:7" x14ac:dyDescent="0.2">
      <c r="A335">
        <v>452</v>
      </c>
      <c r="B335" t="s">
        <v>452</v>
      </c>
      <c r="C335" t="s">
        <v>333</v>
      </c>
      <c r="D335" s="126">
        <v>36102</v>
      </c>
      <c r="E335" s="127">
        <v>68773</v>
      </c>
      <c r="F335" s="107">
        <v>0.87942496260594982</v>
      </c>
      <c r="G335" s="110">
        <v>4.8924962605949807E-2</v>
      </c>
    </row>
    <row r="336" spans="1:7" x14ac:dyDescent="0.2">
      <c r="A336">
        <v>453</v>
      </c>
      <c r="B336" t="s">
        <v>452</v>
      </c>
      <c r="C336" t="s">
        <v>737</v>
      </c>
      <c r="D336" s="109">
        <v>169658</v>
      </c>
      <c r="E336" s="127">
        <v>348744</v>
      </c>
      <c r="F336" s="107">
        <v>0.74643694962807527</v>
      </c>
      <c r="G336" s="110">
        <v>5.2636949628075302E-2</v>
      </c>
    </row>
    <row r="337" spans="1:7" x14ac:dyDescent="0.2">
      <c r="A337">
        <v>454</v>
      </c>
      <c r="B337" t="s">
        <v>452</v>
      </c>
      <c r="C337" t="s">
        <v>738</v>
      </c>
      <c r="D337" s="126">
        <v>34058</v>
      </c>
      <c r="E337" s="127">
        <v>60953</v>
      </c>
      <c r="F337" s="107">
        <v>0.8758881907334547</v>
      </c>
      <c r="G337" s="110">
        <v>3.5988190733454717E-2</v>
      </c>
    </row>
    <row r="338" spans="1:7" x14ac:dyDescent="0.2">
      <c r="A338">
        <v>455</v>
      </c>
      <c r="B338" t="s">
        <v>452</v>
      </c>
      <c r="C338" t="s">
        <v>335</v>
      </c>
      <c r="D338" s="126">
        <v>46632</v>
      </c>
      <c r="E338" s="127">
        <v>75483</v>
      </c>
      <c r="F338" s="107">
        <v>0.25250900669068449</v>
      </c>
      <c r="G338" s="110">
        <v>-6.1290993309315533E-2</v>
      </c>
    </row>
    <row r="339" spans="1:7" x14ac:dyDescent="0.2">
      <c r="A339">
        <v>461</v>
      </c>
      <c r="B339" t="s">
        <v>453</v>
      </c>
      <c r="C339" t="s">
        <v>347</v>
      </c>
      <c r="D339" s="109">
        <v>60257</v>
      </c>
      <c r="E339" s="127">
        <v>91257</v>
      </c>
      <c r="F339" s="107">
        <v>0.74837778183447567</v>
      </c>
      <c r="G339" s="110">
        <v>3.5577781834475686E-2</v>
      </c>
    </row>
    <row r="340" spans="1:7" x14ac:dyDescent="0.2">
      <c r="A340">
        <v>462</v>
      </c>
      <c r="B340" t="s">
        <v>453</v>
      </c>
      <c r="C340" t="s">
        <v>348</v>
      </c>
      <c r="D340" s="109">
        <v>74682</v>
      </c>
      <c r="E340" s="127">
        <v>108130</v>
      </c>
      <c r="F340" s="107">
        <v>0.69090276104014359</v>
      </c>
      <c r="G340" s="110">
        <v>0.13070276104014356</v>
      </c>
    </row>
    <row r="341" spans="1:7" x14ac:dyDescent="0.2">
      <c r="A341">
        <v>463</v>
      </c>
      <c r="B341" t="s">
        <v>453</v>
      </c>
      <c r="C341" t="s">
        <v>349</v>
      </c>
      <c r="D341" s="109">
        <v>33878</v>
      </c>
      <c r="E341" s="127">
        <v>43225</v>
      </c>
      <c r="F341" s="107">
        <v>0.55513902827793848</v>
      </c>
      <c r="G341" s="110">
        <v>7.1339028277938477E-2</v>
      </c>
    </row>
    <row r="342" spans="1:7" x14ac:dyDescent="0.2">
      <c r="A342">
        <v>464</v>
      </c>
      <c r="B342" t="s">
        <v>453</v>
      </c>
      <c r="C342" t="s">
        <v>350</v>
      </c>
      <c r="D342" s="109">
        <v>70168</v>
      </c>
      <c r="E342" s="127">
        <v>139016</v>
      </c>
      <c r="F342" s="107">
        <v>0.77844601527761947</v>
      </c>
      <c r="G342" s="110">
        <v>0.19714601527761944</v>
      </c>
    </row>
    <row r="343" spans="1:7" x14ac:dyDescent="0.2">
      <c r="A343">
        <v>465</v>
      </c>
      <c r="B343" t="s">
        <v>453</v>
      </c>
      <c r="C343" t="s">
        <v>351</v>
      </c>
      <c r="D343" s="109">
        <v>125842</v>
      </c>
      <c r="E343" s="127">
        <v>200649</v>
      </c>
      <c r="F343" s="107">
        <v>0.71258403394733083</v>
      </c>
      <c r="G343" s="110">
        <v>0.13028403394733079</v>
      </c>
    </row>
    <row r="344" spans="1:7" x14ac:dyDescent="0.2">
      <c r="A344">
        <v>466</v>
      </c>
      <c r="B344" t="s">
        <v>453</v>
      </c>
      <c r="C344" t="s">
        <v>352</v>
      </c>
      <c r="D344" s="109">
        <v>445376</v>
      </c>
      <c r="E344" s="127">
        <v>956971</v>
      </c>
      <c r="F344" s="107">
        <v>0.71666187670642334</v>
      </c>
      <c r="G344" s="110">
        <v>-2.6938123293576699E-2</v>
      </c>
    </row>
    <row r="345" spans="1:7" x14ac:dyDescent="0.2">
      <c r="A345">
        <v>467</v>
      </c>
      <c r="B345" t="s">
        <v>453</v>
      </c>
      <c r="C345" t="s">
        <v>353</v>
      </c>
      <c r="D345" s="109">
        <v>49606</v>
      </c>
      <c r="E345" s="127">
        <v>69865</v>
      </c>
      <c r="F345" s="107">
        <v>0.80310849494012826</v>
      </c>
      <c r="G345" s="110">
        <v>0.2019084949401283</v>
      </c>
    </row>
    <row r="346" spans="1:7" x14ac:dyDescent="0.2">
      <c r="A346">
        <v>468</v>
      </c>
      <c r="B346" t="s">
        <v>453</v>
      </c>
      <c r="C346" t="s">
        <v>297</v>
      </c>
      <c r="D346" s="109">
        <v>73136</v>
      </c>
      <c r="E346" s="127">
        <v>94720</v>
      </c>
      <c r="F346" s="107">
        <v>0.64782049879676218</v>
      </c>
      <c r="G346" s="110">
        <v>9.2320498796762185E-2</v>
      </c>
    </row>
    <row r="347" spans="1:7" x14ac:dyDescent="0.2">
      <c r="A347">
        <v>469</v>
      </c>
      <c r="B347" t="s">
        <v>453</v>
      </c>
      <c r="C347" t="s">
        <v>354</v>
      </c>
      <c r="D347" s="109">
        <v>107121</v>
      </c>
      <c r="E347" s="127">
        <v>147399</v>
      </c>
      <c r="F347" s="107">
        <v>0.65933850505503122</v>
      </c>
      <c r="G347" s="110">
        <v>0.17273850505503124</v>
      </c>
    </row>
    <row r="348" spans="1:7" x14ac:dyDescent="0.2">
      <c r="A348">
        <v>470</v>
      </c>
      <c r="B348" t="s">
        <v>453</v>
      </c>
      <c r="C348" t="s">
        <v>355</v>
      </c>
      <c r="D348" s="109">
        <v>35292</v>
      </c>
      <c r="E348" s="127">
        <v>46975</v>
      </c>
      <c r="F348" s="107">
        <v>0.55236314178850732</v>
      </c>
      <c r="G348" s="110">
        <v>-3.5936858211492728E-2</v>
      </c>
    </row>
    <row r="349" spans="1:7" x14ac:dyDescent="0.2">
      <c r="A349">
        <v>471</v>
      </c>
      <c r="B349" t="s">
        <v>453</v>
      </c>
      <c r="C349" t="s">
        <v>356</v>
      </c>
      <c r="D349" s="109">
        <v>40476</v>
      </c>
      <c r="E349" s="127">
        <v>54226</v>
      </c>
      <c r="F349" s="107">
        <v>0.6251852949896235</v>
      </c>
      <c r="G349" s="110">
        <v>3.5785294989623462E-2</v>
      </c>
    </row>
    <row r="350" spans="1:7" x14ac:dyDescent="0.2">
      <c r="A350">
        <v>472</v>
      </c>
      <c r="B350" t="s">
        <v>453</v>
      </c>
      <c r="C350" t="s">
        <v>740</v>
      </c>
      <c r="D350" s="109">
        <v>88183</v>
      </c>
      <c r="E350" s="127">
        <v>125074</v>
      </c>
      <c r="F350" s="107">
        <v>0.67018586348842746</v>
      </c>
      <c r="G350" s="110">
        <v>1.2858634884274078E-3</v>
      </c>
    </row>
    <row r="351" spans="1:7" x14ac:dyDescent="0.2">
      <c r="A351">
        <v>473</v>
      </c>
      <c r="B351" t="s">
        <v>453</v>
      </c>
      <c r="C351" t="s">
        <v>358</v>
      </c>
      <c r="D351" s="109">
        <v>64664</v>
      </c>
      <c r="E351" s="127">
        <v>92310</v>
      </c>
      <c r="F351" s="107">
        <v>0.6638624273165904</v>
      </c>
      <c r="G351" s="110">
        <v>6.386242731659042E-2</v>
      </c>
    </row>
    <row r="352" spans="1:7" x14ac:dyDescent="0.2">
      <c r="A352">
        <v>474</v>
      </c>
      <c r="B352" t="s">
        <v>453</v>
      </c>
      <c r="C352" t="s">
        <v>359</v>
      </c>
      <c r="D352" s="109">
        <v>116976</v>
      </c>
      <c r="E352" s="127">
        <v>167544</v>
      </c>
      <c r="F352" s="107">
        <v>0.70484543838052249</v>
      </c>
      <c r="G352" s="110">
        <v>0.17164543838052249</v>
      </c>
    </row>
    <row r="353" spans="1:7" x14ac:dyDescent="0.2">
      <c r="A353">
        <v>475</v>
      </c>
      <c r="B353" t="s">
        <v>453</v>
      </c>
      <c r="C353" t="s">
        <v>360</v>
      </c>
      <c r="D353" s="109">
        <v>88501</v>
      </c>
      <c r="E353" s="127">
        <v>140686</v>
      </c>
      <c r="F353" s="107">
        <v>0.62939401814668761</v>
      </c>
      <c r="G353" s="110">
        <v>0.14549401814668761</v>
      </c>
    </row>
    <row r="354" spans="1:7" x14ac:dyDescent="0.2">
      <c r="A354">
        <v>476</v>
      </c>
      <c r="B354" t="s">
        <v>453</v>
      </c>
      <c r="C354" t="s">
        <v>361</v>
      </c>
      <c r="D354" s="109">
        <v>37607</v>
      </c>
      <c r="E354" s="127">
        <v>52649</v>
      </c>
      <c r="F354" s="107">
        <v>0.584359294812136</v>
      </c>
      <c r="G354" s="110">
        <v>-2.5840705187863966E-2</v>
      </c>
    </row>
    <row r="355" spans="1:7" x14ac:dyDescent="0.2">
      <c r="A355">
        <v>482</v>
      </c>
      <c r="B355" t="s">
        <v>454</v>
      </c>
      <c r="C355" t="s">
        <v>365</v>
      </c>
      <c r="D355" s="109">
        <v>43143</v>
      </c>
      <c r="E355" s="127">
        <v>74936</v>
      </c>
      <c r="F355" s="107">
        <v>0.47011102612243005</v>
      </c>
      <c r="G355" s="110">
        <v>5.5811026122430052E-2</v>
      </c>
    </row>
    <row r="356" spans="1:7" x14ac:dyDescent="0.2">
      <c r="A356">
        <v>483</v>
      </c>
      <c r="B356" t="s">
        <v>454</v>
      </c>
      <c r="C356" t="s">
        <v>366</v>
      </c>
      <c r="D356" s="109">
        <v>74011</v>
      </c>
      <c r="E356" s="127">
        <v>137534</v>
      </c>
      <c r="F356" s="107">
        <v>0.55062085365688884</v>
      </c>
      <c r="G356" s="110">
        <v>0.33542085365688884</v>
      </c>
    </row>
    <row r="357" spans="1:7" x14ac:dyDescent="0.2">
      <c r="A357">
        <v>484</v>
      </c>
      <c r="B357" t="s">
        <v>454</v>
      </c>
      <c r="C357" t="s">
        <v>368</v>
      </c>
      <c r="D357" s="109">
        <v>152445</v>
      </c>
      <c r="E357" s="127">
        <v>326452</v>
      </c>
      <c r="F357" s="107">
        <v>0.53125389484732199</v>
      </c>
      <c r="G357" s="110">
        <v>6.2953894847322001E-2</v>
      </c>
    </row>
    <row r="358" spans="1:7" x14ac:dyDescent="0.2">
      <c r="A358">
        <v>485</v>
      </c>
      <c r="B358" t="s">
        <v>454</v>
      </c>
      <c r="C358" t="s">
        <v>370</v>
      </c>
      <c r="D358" s="109">
        <v>39199</v>
      </c>
      <c r="E358" s="127">
        <v>73744</v>
      </c>
      <c r="F358" s="107">
        <v>0.56529503303655704</v>
      </c>
      <c r="G358" s="110">
        <v>9.5895033036557054E-2</v>
      </c>
    </row>
    <row r="359" spans="1:7" x14ac:dyDescent="0.2">
      <c r="A359">
        <v>486</v>
      </c>
      <c r="B359" t="s">
        <v>454</v>
      </c>
      <c r="C359" t="s">
        <v>538</v>
      </c>
      <c r="D359" s="109">
        <v>225266</v>
      </c>
      <c r="E359" s="127">
        <v>506471</v>
      </c>
      <c r="F359" s="107">
        <v>0.58913906226416768</v>
      </c>
      <c r="G359" s="110">
        <v>9.123906226416767E-2</v>
      </c>
    </row>
    <row r="360" spans="1:7" x14ac:dyDescent="0.2">
      <c r="A360">
        <v>487</v>
      </c>
      <c r="B360" t="s">
        <v>454</v>
      </c>
      <c r="C360" t="s">
        <v>364</v>
      </c>
      <c r="D360" s="109">
        <v>63053</v>
      </c>
      <c r="E360" s="127">
        <v>143973</v>
      </c>
      <c r="F360" s="107">
        <v>0.54360617258496824</v>
      </c>
      <c r="G360" s="110">
        <v>-8.369382741503173E-2</v>
      </c>
    </row>
    <row r="361" spans="1:7" x14ac:dyDescent="0.2">
      <c r="A361">
        <v>488</v>
      </c>
      <c r="B361" t="s">
        <v>454</v>
      </c>
      <c r="C361" t="s">
        <v>539</v>
      </c>
      <c r="D361" s="109">
        <v>83857</v>
      </c>
      <c r="E361" s="127">
        <v>174508</v>
      </c>
      <c r="F361" s="107">
        <v>0.53650858008275992</v>
      </c>
      <c r="G361" s="110">
        <v>0.11920858008275992</v>
      </c>
    </row>
    <row r="362" spans="1:7" x14ac:dyDescent="0.2">
      <c r="A362">
        <v>489</v>
      </c>
      <c r="B362" t="s">
        <v>454</v>
      </c>
      <c r="C362" t="s">
        <v>369</v>
      </c>
      <c r="D362" s="109">
        <v>21558</v>
      </c>
      <c r="E362" s="127">
        <v>41756</v>
      </c>
      <c r="F362" s="107">
        <v>0.48348640875776971</v>
      </c>
      <c r="G362" s="110">
        <v>1.2986408757769741E-2</v>
      </c>
    </row>
    <row r="363" spans="1:7" x14ac:dyDescent="0.2">
      <c r="A363">
        <v>490</v>
      </c>
      <c r="B363" t="s">
        <v>454</v>
      </c>
      <c r="C363" t="s">
        <v>363</v>
      </c>
      <c r="D363" s="109">
        <v>17939</v>
      </c>
      <c r="E363" s="127">
        <v>39058</v>
      </c>
      <c r="F363" s="107">
        <v>0.51006187635877143</v>
      </c>
      <c r="G363" s="110">
        <v>5.3960848587067956E-2</v>
      </c>
    </row>
    <row r="364" spans="1:7" x14ac:dyDescent="0.2">
      <c r="A364">
        <v>491</v>
      </c>
      <c r="B364" t="s">
        <v>454</v>
      </c>
      <c r="C364" t="s">
        <v>371</v>
      </c>
      <c r="D364" s="109">
        <v>43415</v>
      </c>
      <c r="E364" s="127">
        <v>75559</v>
      </c>
      <c r="F364" s="107">
        <v>0.41732120234941839</v>
      </c>
      <c r="G364" s="110">
        <v>-8.6278797650581662E-2</v>
      </c>
    </row>
    <row r="365" spans="1:7" x14ac:dyDescent="0.2">
      <c r="A365">
        <v>492</v>
      </c>
      <c r="B365" t="s">
        <v>454</v>
      </c>
      <c r="C365" t="s">
        <v>372</v>
      </c>
      <c r="D365" s="109">
        <v>75117</v>
      </c>
      <c r="E365" s="127">
        <v>166658</v>
      </c>
      <c r="F365" s="107">
        <v>0.60359173023416801</v>
      </c>
      <c r="G365" s="110">
        <v>-2.6918823818755655E-2</v>
      </c>
    </row>
    <row r="366" spans="1:7" x14ac:dyDescent="0.2">
      <c r="A366">
        <v>498</v>
      </c>
      <c r="B366" t="s">
        <v>455</v>
      </c>
      <c r="C366" t="s">
        <v>373</v>
      </c>
      <c r="D366" s="109">
        <v>230216</v>
      </c>
      <c r="E366" s="127">
        <v>401639</v>
      </c>
      <c r="F366" s="107">
        <v>0.65722625708030724</v>
      </c>
      <c r="G366" s="110">
        <v>2.8626257080307194E-2</v>
      </c>
    </row>
    <row r="367" spans="1:7" x14ac:dyDescent="0.2">
      <c r="A367">
        <v>499</v>
      </c>
      <c r="B367" t="s">
        <v>455</v>
      </c>
      <c r="C367" t="s">
        <v>374</v>
      </c>
      <c r="D367" s="109">
        <v>298294</v>
      </c>
      <c r="E367" s="127">
        <v>531930</v>
      </c>
      <c r="F367" s="107">
        <v>0.5706551254802309</v>
      </c>
      <c r="G367" s="110">
        <v>2.5655125480230856E-2</v>
      </c>
    </row>
    <row r="368" spans="1:7" x14ac:dyDescent="0.2">
      <c r="A368">
        <v>500</v>
      </c>
      <c r="B368" t="s">
        <v>455</v>
      </c>
      <c r="C368" t="s">
        <v>375</v>
      </c>
      <c r="D368" s="109">
        <v>87952</v>
      </c>
      <c r="E368" s="127">
        <v>135191</v>
      </c>
      <c r="F368" s="107">
        <v>0.60335182826996547</v>
      </c>
      <c r="G368" s="110">
        <v>7.5651828269965526E-2</v>
      </c>
    </row>
    <row r="369" spans="1:7" x14ac:dyDescent="0.2">
      <c r="A369">
        <v>501</v>
      </c>
      <c r="B369" t="s">
        <v>455</v>
      </c>
      <c r="C369" t="s">
        <v>376</v>
      </c>
      <c r="D369" s="109">
        <v>104452</v>
      </c>
      <c r="E369" s="127">
        <v>168769</v>
      </c>
      <c r="F369" s="107">
        <v>0.53690690460690083</v>
      </c>
      <c r="G369" s="110">
        <v>-5.2930953930991897E-3</v>
      </c>
    </row>
    <row r="370" spans="1:7" x14ac:dyDescent="0.2">
      <c r="A370">
        <v>502</v>
      </c>
      <c r="B370" t="s">
        <v>455</v>
      </c>
      <c r="C370" t="s">
        <v>377</v>
      </c>
      <c r="D370" s="109">
        <v>112903</v>
      </c>
      <c r="E370" s="127">
        <v>166132</v>
      </c>
      <c r="F370" s="107">
        <v>0.7059776976696811</v>
      </c>
      <c r="G370" s="110">
        <v>6.9377697669681049E-2</v>
      </c>
    </row>
    <row r="371" spans="1:7" x14ac:dyDescent="0.2">
      <c r="A371">
        <v>503</v>
      </c>
      <c r="B371" t="s">
        <v>455</v>
      </c>
      <c r="C371" t="s">
        <v>378</v>
      </c>
      <c r="D371" s="109">
        <v>48500</v>
      </c>
      <c r="E371" s="127">
        <v>77576</v>
      </c>
      <c r="F371" s="107">
        <v>0.56969072164948453</v>
      </c>
      <c r="G371" s="110">
        <v>-3.7109278350515473E-2</v>
      </c>
    </row>
    <row r="372" spans="1:7" x14ac:dyDescent="0.2">
      <c r="A372">
        <v>504</v>
      </c>
      <c r="B372" t="s">
        <v>455</v>
      </c>
      <c r="C372" t="s">
        <v>379</v>
      </c>
      <c r="D372" s="109">
        <v>78765</v>
      </c>
      <c r="E372" s="127">
        <v>116542</v>
      </c>
      <c r="F372" s="107">
        <v>0.67554116676188658</v>
      </c>
      <c r="G372" s="110">
        <v>6.1714723912369984E-2</v>
      </c>
    </row>
    <row r="373" spans="1:7" x14ac:dyDescent="0.2">
      <c r="A373">
        <v>505</v>
      </c>
      <c r="B373" t="s">
        <v>455</v>
      </c>
      <c r="C373" t="s">
        <v>380</v>
      </c>
      <c r="D373" s="109">
        <v>52089</v>
      </c>
      <c r="E373" s="127">
        <v>74179</v>
      </c>
      <c r="F373" s="107">
        <v>0.73351379369924552</v>
      </c>
      <c r="G373" s="110">
        <v>9.3813793699245474E-2</v>
      </c>
    </row>
    <row r="374" spans="1:7" x14ac:dyDescent="0.2">
      <c r="A374">
        <v>506</v>
      </c>
      <c r="B374" t="s">
        <v>455</v>
      </c>
      <c r="C374" t="s">
        <v>381</v>
      </c>
      <c r="D374" s="109">
        <v>297527</v>
      </c>
      <c r="E374" s="127">
        <v>504298</v>
      </c>
      <c r="F374" s="107">
        <v>0.65011914885035649</v>
      </c>
      <c r="G374" s="110">
        <v>8.0191488503564834E-3</v>
      </c>
    </row>
    <row r="375" spans="1:7" x14ac:dyDescent="0.2">
      <c r="A375">
        <v>507</v>
      </c>
      <c r="B375" t="s">
        <v>455</v>
      </c>
      <c r="C375" t="s">
        <v>382</v>
      </c>
      <c r="D375" s="109">
        <v>37931</v>
      </c>
      <c r="E375" s="127">
        <v>43913</v>
      </c>
      <c r="F375" s="107">
        <v>0.63633966939969944</v>
      </c>
      <c r="G375" s="110">
        <v>1.7561020870940025E-2</v>
      </c>
    </row>
    <row r="376" spans="1:7" x14ac:dyDescent="0.2">
      <c r="A376">
        <v>508</v>
      </c>
      <c r="B376" t="s">
        <v>455</v>
      </c>
      <c r="C376" t="s">
        <v>383</v>
      </c>
      <c r="D376" s="109">
        <v>20046</v>
      </c>
      <c r="E376" s="127">
        <v>24834</v>
      </c>
      <c r="F376" s="107">
        <v>0.60780205527287234</v>
      </c>
      <c r="G376" s="110">
        <v>1.2370555518197546E-2</v>
      </c>
    </row>
    <row r="377" spans="1:7" x14ac:dyDescent="0.2">
      <c r="A377">
        <v>509</v>
      </c>
      <c r="B377" t="s">
        <v>455</v>
      </c>
      <c r="C377" t="s">
        <v>384</v>
      </c>
      <c r="D377" s="109">
        <v>14152</v>
      </c>
      <c r="E377" s="127">
        <v>19376</v>
      </c>
      <c r="F377" s="107">
        <v>0.61616732617297909</v>
      </c>
      <c r="G377" s="110">
        <v>2.3467326172979086E-2</v>
      </c>
    </row>
    <row r="378" spans="1:7" x14ac:dyDescent="0.2">
      <c r="A378">
        <v>510</v>
      </c>
      <c r="B378" t="s">
        <v>455</v>
      </c>
      <c r="C378" t="s">
        <v>743</v>
      </c>
      <c r="D378" s="109">
        <v>44209</v>
      </c>
      <c r="E378" s="127">
        <v>52832</v>
      </c>
      <c r="F378" s="107">
        <v>0.71327105340541519</v>
      </c>
      <c r="G378" s="110">
        <v>8.8571053405415157E-2</v>
      </c>
    </row>
    <row r="379" spans="1:7" x14ac:dyDescent="0.2">
      <c r="A379">
        <v>511</v>
      </c>
      <c r="B379" t="s">
        <v>455</v>
      </c>
      <c r="C379" t="s">
        <v>744</v>
      </c>
      <c r="D379" s="109">
        <v>37822</v>
      </c>
      <c r="E379" s="127">
        <v>60031</v>
      </c>
      <c r="F379" s="107">
        <v>0.54198614562952774</v>
      </c>
      <c r="G379" s="110">
        <v>0.11008614562952773</v>
      </c>
    </row>
    <row r="380" spans="1:7" x14ac:dyDescent="0.2">
      <c r="A380">
        <v>512</v>
      </c>
      <c r="B380" t="s">
        <v>455</v>
      </c>
      <c r="C380" t="s">
        <v>745</v>
      </c>
      <c r="D380" s="109">
        <v>151961</v>
      </c>
      <c r="E380" s="127">
        <v>309199</v>
      </c>
      <c r="F380" s="107">
        <v>0.64400734398957626</v>
      </c>
      <c r="G380" s="110">
        <v>3.48073439895763E-2</v>
      </c>
    </row>
    <row r="381" spans="1:7" x14ac:dyDescent="0.2">
      <c r="A381">
        <v>513</v>
      </c>
      <c r="B381" t="s">
        <v>455</v>
      </c>
      <c r="C381" t="s">
        <v>388</v>
      </c>
      <c r="D381" s="109">
        <v>20316</v>
      </c>
      <c r="E381" s="127">
        <v>23648</v>
      </c>
      <c r="F381" s="107">
        <v>0.78991927544792284</v>
      </c>
      <c r="G381" s="110">
        <v>0.10314165177709533</v>
      </c>
    </row>
    <row r="382" spans="1:7" x14ac:dyDescent="0.2">
      <c r="A382">
        <v>514</v>
      </c>
      <c r="B382" t="s">
        <v>455</v>
      </c>
      <c r="C382" t="s">
        <v>389</v>
      </c>
      <c r="D382" s="109">
        <v>26821</v>
      </c>
      <c r="E382" s="127">
        <v>40078</v>
      </c>
      <c r="F382" s="107">
        <v>0.5286529212184482</v>
      </c>
      <c r="G382" s="110">
        <v>4.5292121844819899E-4</v>
      </c>
    </row>
    <row r="383" spans="1:7" x14ac:dyDescent="0.2">
      <c r="A383">
        <v>515</v>
      </c>
      <c r="B383" t="s">
        <v>455</v>
      </c>
      <c r="C383" t="s">
        <v>390</v>
      </c>
      <c r="D383" s="109">
        <v>72281</v>
      </c>
      <c r="E383" s="127">
        <v>98407</v>
      </c>
      <c r="F383" s="107">
        <v>0.57219739627287947</v>
      </c>
      <c r="G383" s="110">
        <v>-3.9026037271204794E-3</v>
      </c>
    </row>
    <row r="384" spans="1:7" x14ac:dyDescent="0.2">
      <c r="A384">
        <v>516</v>
      </c>
      <c r="B384" t="s">
        <v>455</v>
      </c>
      <c r="C384" t="s">
        <v>746</v>
      </c>
      <c r="D384" s="109">
        <v>37653</v>
      </c>
      <c r="E384" s="127">
        <v>55053</v>
      </c>
      <c r="F384" s="107">
        <v>0.51515151515151514</v>
      </c>
      <c r="G384" s="110">
        <v>-6.1848484848484819E-2</v>
      </c>
    </row>
    <row r="385" spans="1:7" x14ac:dyDescent="0.2">
      <c r="A385">
        <v>517</v>
      </c>
      <c r="B385" t="s">
        <v>455</v>
      </c>
      <c r="C385" t="s">
        <v>392</v>
      </c>
      <c r="D385" s="109">
        <v>72669</v>
      </c>
      <c r="E385" s="127">
        <v>119511</v>
      </c>
      <c r="F385" s="107">
        <v>0.41123450164444258</v>
      </c>
      <c r="G385" s="110">
        <v>-0.10266549835555744</v>
      </c>
    </row>
    <row r="386" spans="1:7" x14ac:dyDescent="0.2">
      <c r="A386">
        <v>518</v>
      </c>
      <c r="B386" t="s">
        <v>455</v>
      </c>
      <c r="C386" t="s">
        <v>393</v>
      </c>
      <c r="D386" s="109">
        <v>94162</v>
      </c>
      <c r="E386" s="127">
        <v>121531</v>
      </c>
      <c r="F386" s="107">
        <v>0.6709288247913171</v>
      </c>
      <c r="G386" s="110">
        <v>-3.6711752086828753E-3</v>
      </c>
    </row>
    <row r="387" spans="1:7" x14ac:dyDescent="0.2">
      <c r="A387">
        <v>519</v>
      </c>
      <c r="B387" t="s">
        <v>455</v>
      </c>
      <c r="C387" t="s">
        <v>394</v>
      </c>
      <c r="D387" s="109">
        <v>94781</v>
      </c>
      <c r="E387" s="127">
        <v>138913</v>
      </c>
      <c r="F387" s="107">
        <v>0.68635063989618172</v>
      </c>
      <c r="G387" s="110">
        <v>2.8150639896181717E-2</v>
      </c>
    </row>
    <row r="388" spans="1:7" x14ac:dyDescent="0.2">
      <c r="A388">
        <v>525</v>
      </c>
      <c r="B388" t="s">
        <v>456</v>
      </c>
      <c r="C388" t="s">
        <v>404</v>
      </c>
      <c r="D388" s="109">
        <v>13993</v>
      </c>
      <c r="E388" s="127">
        <v>16357</v>
      </c>
      <c r="F388" s="107">
        <v>0.45179732723504612</v>
      </c>
      <c r="G388" s="110">
        <v>2.6297327235046131E-2</v>
      </c>
    </row>
    <row r="389" spans="1:7" x14ac:dyDescent="0.2">
      <c r="A389">
        <v>526</v>
      </c>
      <c r="B389" t="s">
        <v>456</v>
      </c>
      <c r="C389" t="s">
        <v>395</v>
      </c>
      <c r="D389" s="109">
        <v>288663</v>
      </c>
      <c r="E389" s="127">
        <v>591756</v>
      </c>
      <c r="F389" s="107">
        <v>0.51792921157197147</v>
      </c>
      <c r="G389" s="110">
        <v>2.9729211571971448E-2</v>
      </c>
    </row>
    <row r="390" spans="1:7" x14ac:dyDescent="0.2">
      <c r="A390">
        <v>527</v>
      </c>
      <c r="B390" t="s">
        <v>456</v>
      </c>
      <c r="C390" t="s">
        <v>403</v>
      </c>
      <c r="D390" s="109">
        <v>21612</v>
      </c>
      <c r="E390" s="127">
        <v>24913</v>
      </c>
      <c r="F390" s="107">
        <v>0.55913381454747357</v>
      </c>
      <c r="G390" s="110">
        <v>0.10113381454747356</v>
      </c>
    </row>
    <row r="391" spans="1:7" x14ac:dyDescent="0.2">
      <c r="A391">
        <v>528</v>
      </c>
      <c r="B391" t="s">
        <v>456</v>
      </c>
      <c r="C391" t="s">
        <v>405</v>
      </c>
      <c r="D391" s="109">
        <v>61998</v>
      </c>
      <c r="E391" s="127">
        <v>105017</v>
      </c>
      <c r="F391" s="107">
        <v>0.40638407690570666</v>
      </c>
      <c r="G391" s="110">
        <v>3.0284076905706669E-2</v>
      </c>
    </row>
    <row r="392" spans="1:7" x14ac:dyDescent="0.2">
      <c r="A392">
        <v>529</v>
      </c>
      <c r="B392" t="s">
        <v>456</v>
      </c>
      <c r="C392" t="s">
        <v>402</v>
      </c>
      <c r="D392" s="109">
        <v>32691</v>
      </c>
      <c r="E392" s="127">
        <v>54018</v>
      </c>
      <c r="F392" s="107">
        <v>0.35122816677372976</v>
      </c>
      <c r="G392" s="110">
        <v>-4.9771833226270268E-2</v>
      </c>
    </row>
    <row r="393" spans="1:7" x14ac:dyDescent="0.2">
      <c r="A393">
        <v>530</v>
      </c>
      <c r="B393" t="s">
        <v>456</v>
      </c>
      <c r="C393" t="s">
        <v>401</v>
      </c>
      <c r="D393" s="109">
        <v>30512</v>
      </c>
      <c r="E393" s="127">
        <v>51621</v>
      </c>
      <c r="F393" s="107">
        <v>0.55702674357629789</v>
      </c>
      <c r="G393" s="110">
        <v>0.11292674357629789</v>
      </c>
    </row>
    <row r="394" spans="1:7" x14ac:dyDescent="0.2">
      <c r="A394">
        <v>531</v>
      </c>
      <c r="B394" t="s">
        <v>456</v>
      </c>
      <c r="C394" t="s">
        <v>400</v>
      </c>
      <c r="D394" s="109">
        <v>45598</v>
      </c>
      <c r="E394" s="127">
        <v>63907</v>
      </c>
      <c r="F394" s="107">
        <v>0.46846352910215361</v>
      </c>
      <c r="G394" s="110">
        <v>7.4563529102153636E-2</v>
      </c>
    </row>
    <row r="395" spans="1:7" x14ac:dyDescent="0.2">
      <c r="A395">
        <v>532</v>
      </c>
      <c r="B395" t="s">
        <v>456</v>
      </c>
      <c r="C395" t="s">
        <v>399</v>
      </c>
      <c r="D395" s="109">
        <v>120178</v>
      </c>
      <c r="E395" s="127">
        <v>283538</v>
      </c>
      <c r="F395" s="107">
        <v>0.56145051506931387</v>
      </c>
      <c r="G395" s="110">
        <v>6.6050515069313864E-2</v>
      </c>
    </row>
    <row r="396" spans="1:7" x14ac:dyDescent="0.2">
      <c r="A396">
        <v>533</v>
      </c>
      <c r="B396" t="s">
        <v>456</v>
      </c>
      <c r="C396" t="s">
        <v>406</v>
      </c>
      <c r="D396" s="109">
        <v>80833</v>
      </c>
      <c r="E396" s="127">
        <v>117571</v>
      </c>
      <c r="F396" s="107">
        <v>0.42726361758192816</v>
      </c>
      <c r="G396" s="110">
        <v>-3.1336382418071851E-2</v>
      </c>
    </row>
    <row r="397" spans="1:7" x14ac:dyDescent="0.2">
      <c r="A397">
        <v>534</v>
      </c>
      <c r="B397" t="s">
        <v>456</v>
      </c>
      <c r="C397" t="s">
        <v>398</v>
      </c>
      <c r="D397" s="109">
        <v>21505</v>
      </c>
      <c r="E397" s="127">
        <v>28994</v>
      </c>
      <c r="F397" s="107">
        <v>0.38260869565217392</v>
      </c>
      <c r="G397" s="110">
        <v>-7.02913043478261E-2</v>
      </c>
    </row>
    <row r="398" spans="1:7" x14ac:dyDescent="0.2">
      <c r="A398">
        <v>535</v>
      </c>
      <c r="B398" t="s">
        <v>456</v>
      </c>
      <c r="C398" t="s">
        <v>397</v>
      </c>
      <c r="D398" s="109">
        <v>22986</v>
      </c>
      <c r="E398" s="127">
        <v>36441</v>
      </c>
      <c r="F398" s="107">
        <v>0.27982250065257114</v>
      </c>
      <c r="G398" s="110">
        <v>-0.14717749934742885</v>
      </c>
    </row>
    <row r="399" spans="1:7" x14ac:dyDescent="0.2">
      <c r="A399">
        <v>536</v>
      </c>
      <c r="B399" t="s">
        <v>456</v>
      </c>
      <c r="C399" t="s">
        <v>396</v>
      </c>
      <c r="D399" s="109">
        <v>29366</v>
      </c>
      <c r="E399" s="127">
        <v>55342</v>
      </c>
      <c r="F399" s="107">
        <v>0.58863992372131035</v>
      </c>
      <c r="G399" s="110">
        <v>0.17443992372131034</v>
      </c>
    </row>
    <row r="400" spans="1:7" x14ac:dyDescent="0.2">
      <c r="A400">
        <v>542</v>
      </c>
      <c r="B400" t="s">
        <v>457</v>
      </c>
      <c r="C400" t="s">
        <v>407</v>
      </c>
      <c r="D400" s="109">
        <v>3643</v>
      </c>
      <c r="E400" s="127">
        <v>7402</v>
      </c>
      <c r="F400" s="107">
        <v>0.27449903925336261</v>
      </c>
      <c r="G400" s="110">
        <v>3.3699039253362623E-2</v>
      </c>
    </row>
    <row r="401" spans="1:7" x14ac:dyDescent="0.2">
      <c r="A401">
        <v>543</v>
      </c>
      <c r="B401" t="s">
        <v>457</v>
      </c>
      <c r="C401" t="s">
        <v>408</v>
      </c>
      <c r="D401" s="109">
        <v>36564</v>
      </c>
      <c r="E401" s="127">
        <v>80492</v>
      </c>
      <c r="F401" s="107">
        <v>0.93334974291652995</v>
      </c>
      <c r="G401" s="110">
        <v>9.8649742916529948E-2</v>
      </c>
    </row>
    <row r="402" spans="1:7" x14ac:dyDescent="0.2">
      <c r="A402">
        <v>544</v>
      </c>
      <c r="B402" t="s">
        <v>457</v>
      </c>
      <c r="C402" t="s">
        <v>409</v>
      </c>
      <c r="D402" s="109">
        <v>17068</v>
      </c>
      <c r="E402" s="127">
        <v>35085</v>
      </c>
      <c r="F402" s="107">
        <v>0.12942348254042652</v>
      </c>
      <c r="G402" s="110">
        <v>2.4123482540426511E-2</v>
      </c>
    </row>
    <row r="403" spans="1:7" x14ac:dyDescent="0.2">
      <c r="A403">
        <v>545</v>
      </c>
      <c r="B403" t="s">
        <v>457</v>
      </c>
      <c r="C403" t="s">
        <v>410</v>
      </c>
      <c r="D403" s="109">
        <v>313354</v>
      </c>
      <c r="E403" s="127">
        <v>680366</v>
      </c>
      <c r="F403" s="107">
        <v>0.5833306739342724</v>
      </c>
      <c r="G403" s="110">
        <v>1.4130673934272364E-2</v>
      </c>
    </row>
    <row r="404" spans="1:7" x14ac:dyDescent="0.2">
      <c r="A404">
        <v>546</v>
      </c>
      <c r="B404" t="s">
        <v>457</v>
      </c>
      <c r="C404" t="s">
        <v>411</v>
      </c>
      <c r="D404" s="109">
        <v>79576</v>
      </c>
      <c r="E404" s="127">
        <v>159358</v>
      </c>
      <c r="F404" s="107">
        <v>0.72251683924801446</v>
      </c>
      <c r="G404" s="110">
        <v>2.9616839248014504E-2</v>
      </c>
    </row>
    <row r="405" spans="1:7" x14ac:dyDescent="0.2">
      <c r="A405">
        <v>547</v>
      </c>
      <c r="B405" t="s">
        <v>457</v>
      </c>
      <c r="C405" t="s">
        <v>413</v>
      </c>
      <c r="D405" s="109">
        <v>23653</v>
      </c>
      <c r="E405" s="127">
        <v>50596</v>
      </c>
      <c r="F405" s="107">
        <v>0.79245761637001644</v>
      </c>
      <c r="G405" s="110">
        <v>1.1757616370016488E-2</v>
      </c>
    </row>
    <row r="406" spans="1:7" x14ac:dyDescent="0.2">
      <c r="A406">
        <v>548</v>
      </c>
      <c r="B406" t="s">
        <v>457</v>
      </c>
      <c r="C406" t="s">
        <v>415</v>
      </c>
      <c r="D406" s="109">
        <v>30188</v>
      </c>
      <c r="E406">
        <v>58884</v>
      </c>
      <c r="F406" s="107">
        <v>0.74430237180336556</v>
      </c>
      <c r="G406" s="110">
        <v>4.9102371803365519E-2</v>
      </c>
    </row>
    <row r="407" spans="1:7" x14ac:dyDescent="0.2">
      <c r="A407">
        <v>549</v>
      </c>
      <c r="B407" t="s">
        <v>457</v>
      </c>
      <c r="C407" t="s">
        <v>749</v>
      </c>
      <c r="D407" s="109">
        <v>42867</v>
      </c>
      <c r="E407">
        <v>69625</v>
      </c>
      <c r="F407" s="107">
        <v>0.49653579676674364</v>
      </c>
      <c r="G407" s="110">
        <v>-5.7864203233256362E-2</v>
      </c>
    </row>
    <row r="408" spans="1:7" x14ac:dyDescent="0.2">
      <c r="A408">
        <v>550</v>
      </c>
      <c r="B408" t="s">
        <v>457</v>
      </c>
      <c r="C408" t="s">
        <v>543</v>
      </c>
      <c r="D408" s="109">
        <v>27948</v>
      </c>
      <c r="E408">
        <v>56148</v>
      </c>
      <c r="F408" s="107">
        <v>0.85337054529841139</v>
      </c>
      <c r="G408" s="110">
        <v>5.697054529841139E-2</v>
      </c>
    </row>
    <row r="409" spans="1:7" x14ac:dyDescent="0.2">
      <c r="A409">
        <v>551</v>
      </c>
      <c r="B409" t="s">
        <v>457</v>
      </c>
      <c r="C409" t="s">
        <v>414</v>
      </c>
      <c r="D409" s="109">
        <v>68778</v>
      </c>
      <c r="E409">
        <v>124522</v>
      </c>
      <c r="F409" s="107">
        <v>0.21248073511878798</v>
      </c>
      <c r="G409" s="110">
        <v>-0.10801926488121202</v>
      </c>
    </row>
    <row r="410" spans="1:7" x14ac:dyDescent="0.2">
      <c r="A410">
        <v>552</v>
      </c>
      <c r="B410" t="s">
        <v>457</v>
      </c>
      <c r="C410" t="s">
        <v>417</v>
      </c>
      <c r="D410" s="109">
        <v>21345</v>
      </c>
      <c r="E410">
        <v>45723</v>
      </c>
      <c r="F410" s="107">
        <v>0.71810728507847266</v>
      </c>
      <c r="G410" s="110">
        <v>-1.0292714921527391E-2</v>
      </c>
    </row>
    <row r="411" spans="1:7" x14ac:dyDescent="0.2">
      <c r="A411">
        <v>553</v>
      </c>
      <c r="B411" t="s">
        <v>457</v>
      </c>
      <c r="C411" t="s">
        <v>418</v>
      </c>
      <c r="D411" s="109">
        <v>71962</v>
      </c>
      <c r="E411">
        <v>148993</v>
      </c>
      <c r="F411" s="107">
        <v>0.7795225257774937</v>
      </c>
      <c r="G411" s="110">
        <v>0.14002252577749374</v>
      </c>
    </row>
    <row r="412" spans="1:7" x14ac:dyDescent="0.2">
      <c r="A412">
        <v>554</v>
      </c>
      <c r="B412" t="s">
        <v>457</v>
      </c>
      <c r="C412" t="s">
        <v>419</v>
      </c>
      <c r="D412" s="109">
        <v>127123</v>
      </c>
      <c r="E412">
        <v>259221</v>
      </c>
      <c r="F412" s="107">
        <v>0.24109720506910629</v>
      </c>
      <c r="G412" s="110">
        <v>-5.8502794930893692E-2</v>
      </c>
    </row>
    <row r="413" spans="1:7" x14ac:dyDescent="0.2">
      <c r="A413">
        <v>560</v>
      </c>
      <c r="B413" t="s">
        <v>420</v>
      </c>
      <c r="C413" t="s">
        <v>425</v>
      </c>
      <c r="D413" s="109">
        <v>57226</v>
      </c>
      <c r="E413">
        <v>100901</v>
      </c>
      <c r="F413" s="107">
        <v>0.48334673050711213</v>
      </c>
      <c r="G413" s="110">
        <v>-0.10195326949288791</v>
      </c>
    </row>
    <row r="414" spans="1:7" x14ac:dyDescent="0.2">
      <c r="A414">
        <v>561</v>
      </c>
      <c r="B414" t="s">
        <v>420</v>
      </c>
      <c r="C414" t="s">
        <v>424</v>
      </c>
      <c r="D414" s="109">
        <v>70553</v>
      </c>
      <c r="E414">
        <v>119082</v>
      </c>
      <c r="F414" s="107">
        <v>0.33333805791390869</v>
      </c>
      <c r="G414" s="110">
        <v>-8.4961942086091313E-2</v>
      </c>
    </row>
    <row r="415" spans="1:7" x14ac:dyDescent="0.2">
      <c r="A415">
        <v>562</v>
      </c>
      <c r="B415" t="s">
        <v>420</v>
      </c>
      <c r="C415" t="s">
        <v>423</v>
      </c>
      <c r="D415" s="109">
        <v>61695</v>
      </c>
      <c r="E415">
        <v>101666</v>
      </c>
      <c r="F415" s="107">
        <v>0.47695923494610587</v>
      </c>
      <c r="G415" s="110">
        <v>-5.5740765053894081E-2</v>
      </c>
    </row>
    <row r="416" spans="1:7" x14ac:dyDescent="0.2">
      <c r="A416">
        <v>563</v>
      </c>
      <c r="B416" t="s">
        <v>420</v>
      </c>
      <c r="C416" t="s">
        <v>426</v>
      </c>
      <c r="D416" s="109">
        <v>63636</v>
      </c>
      <c r="E416">
        <v>107587</v>
      </c>
      <c r="F416" s="107">
        <v>0.42037525928719593</v>
      </c>
      <c r="G416" s="110">
        <v>-0.10532474071280401</v>
      </c>
    </row>
    <row r="417" spans="1:7" x14ac:dyDescent="0.2">
      <c r="A417">
        <v>564</v>
      </c>
      <c r="B417" t="s">
        <v>420</v>
      </c>
      <c r="C417" t="s">
        <v>428</v>
      </c>
      <c r="D417" s="109">
        <v>22725</v>
      </c>
      <c r="E417">
        <v>39359</v>
      </c>
      <c r="F417" s="107">
        <v>0.43128712871287128</v>
      </c>
      <c r="G417" s="110">
        <v>-0.13891287128712876</v>
      </c>
    </row>
    <row r="418" spans="1:7" x14ac:dyDescent="0.2">
      <c r="A418">
        <v>565</v>
      </c>
      <c r="B418" t="s">
        <v>420</v>
      </c>
      <c r="C418" t="s">
        <v>427</v>
      </c>
      <c r="D418" s="109">
        <v>72780</v>
      </c>
      <c r="E418">
        <v>126062</v>
      </c>
      <c r="F418" s="107">
        <v>0.28748282495190985</v>
      </c>
      <c r="G418" s="110">
        <v>-0.17361717504809016</v>
      </c>
    </row>
    <row r="419" spans="1:7" x14ac:dyDescent="0.2">
      <c r="A419">
        <v>566</v>
      </c>
      <c r="B419" t="s">
        <v>420</v>
      </c>
      <c r="C419" t="s">
        <v>421</v>
      </c>
      <c r="D419" s="109">
        <v>140361</v>
      </c>
      <c r="E419">
        <v>288685</v>
      </c>
      <c r="F419" s="107">
        <v>0.46971024714842441</v>
      </c>
      <c r="G419" s="110">
        <v>-1.3489752851575609E-2</v>
      </c>
    </row>
    <row r="420" spans="1:7" x14ac:dyDescent="0.2">
      <c r="A420">
        <v>567</v>
      </c>
      <c r="B420" t="s">
        <v>420</v>
      </c>
      <c r="C420" t="s">
        <v>422</v>
      </c>
      <c r="D420" s="109">
        <v>98470</v>
      </c>
      <c r="E420">
        <v>178787</v>
      </c>
      <c r="F420" s="107">
        <v>0.44610541281608612</v>
      </c>
      <c r="G420" s="110">
        <v>-0.1080945871839139</v>
      </c>
    </row>
    <row r="421" spans="1:7" x14ac:dyDescent="0.2">
      <c r="A421">
        <v>568</v>
      </c>
      <c r="B421" t="s">
        <v>420</v>
      </c>
      <c r="C421" t="s">
        <v>420</v>
      </c>
      <c r="D421" s="109">
        <v>334867</v>
      </c>
      <c r="E421">
        <v>676105</v>
      </c>
      <c r="F421" s="107">
        <v>0.50975461899799024</v>
      </c>
      <c r="G421" s="110">
        <v>5.0546189979902012E-3</v>
      </c>
    </row>
    <row r="422" spans="1:7" x14ac:dyDescent="0.2">
      <c r="A422">
        <v>574</v>
      </c>
      <c r="B422" t="s">
        <v>438</v>
      </c>
      <c r="C422" t="s">
        <v>429</v>
      </c>
      <c r="D422" s="109">
        <v>29078</v>
      </c>
      <c r="E422">
        <v>51552</v>
      </c>
      <c r="F422" s="107">
        <v>0.48765389641653484</v>
      </c>
      <c r="G422" s="110">
        <v>-8.5346103583465116E-2</v>
      </c>
    </row>
    <row r="423" spans="1:7" x14ac:dyDescent="0.2">
      <c r="A423">
        <v>575</v>
      </c>
      <c r="B423" t="s">
        <v>438</v>
      </c>
      <c r="C423" t="s">
        <v>430</v>
      </c>
      <c r="D423" s="109">
        <v>50065</v>
      </c>
      <c r="E423">
        <v>97960</v>
      </c>
      <c r="F423" s="107">
        <v>0.66573454509138119</v>
      </c>
      <c r="G423" s="110">
        <v>-1.3665454908618813E-2</v>
      </c>
    </row>
    <row r="424" spans="1:7" x14ac:dyDescent="0.2">
      <c r="A424">
        <v>576</v>
      </c>
      <c r="B424" t="s">
        <v>438</v>
      </c>
      <c r="C424" t="s">
        <v>431</v>
      </c>
      <c r="D424" s="109">
        <v>18590</v>
      </c>
      <c r="E424">
        <v>32566</v>
      </c>
      <c r="F424" s="107">
        <v>0.6979020979020979</v>
      </c>
      <c r="G424" s="110">
        <v>-8.4197902097902122E-2</v>
      </c>
    </row>
    <row r="425" spans="1:7" x14ac:dyDescent="0.2">
      <c r="A425">
        <v>577</v>
      </c>
      <c r="B425" t="s">
        <v>438</v>
      </c>
      <c r="C425" t="s">
        <v>432</v>
      </c>
      <c r="D425" s="109">
        <v>25504</v>
      </c>
      <c r="E425">
        <v>50845</v>
      </c>
      <c r="F425" s="107">
        <v>0.34759253450439148</v>
      </c>
      <c r="G425" s="110">
        <v>-0.15330746549560853</v>
      </c>
    </row>
    <row r="426" spans="1:7" x14ac:dyDescent="0.2">
      <c r="A426">
        <v>578</v>
      </c>
      <c r="B426" t="s">
        <v>438</v>
      </c>
      <c r="C426" t="s">
        <v>433</v>
      </c>
      <c r="D426" s="109">
        <v>13229</v>
      </c>
      <c r="E426">
        <v>17221</v>
      </c>
      <c r="F426" s="107">
        <v>0.36382190641771867</v>
      </c>
      <c r="G426" s="110">
        <v>-0.10237809358228134</v>
      </c>
    </row>
    <row r="427" spans="1:7" x14ac:dyDescent="0.2">
      <c r="A427">
        <v>579</v>
      </c>
      <c r="B427" t="s">
        <v>438</v>
      </c>
      <c r="C427" t="s">
        <v>434</v>
      </c>
      <c r="D427" s="109">
        <v>48178</v>
      </c>
      <c r="E427">
        <v>43893</v>
      </c>
      <c r="F427" s="107">
        <v>0.68693179459504339</v>
      </c>
      <c r="G427" s="110">
        <v>-4.2768205404956627E-2</v>
      </c>
    </row>
    <row r="428" spans="1:7" x14ac:dyDescent="0.2">
      <c r="A428">
        <v>580</v>
      </c>
      <c r="B428" t="s">
        <v>438</v>
      </c>
      <c r="C428" t="s">
        <v>435</v>
      </c>
      <c r="D428" s="109">
        <v>21203</v>
      </c>
      <c r="E428">
        <v>36562</v>
      </c>
      <c r="F428" s="107">
        <v>0.52884025845399241</v>
      </c>
      <c r="G428" s="110">
        <v>-8.7059741546007596E-2</v>
      </c>
    </row>
    <row r="429" spans="1:7" x14ac:dyDescent="0.2">
      <c r="A429">
        <v>581</v>
      </c>
      <c r="B429" t="s">
        <v>438</v>
      </c>
      <c r="C429" t="s">
        <v>436</v>
      </c>
      <c r="D429" s="109">
        <v>41064</v>
      </c>
      <c r="E429">
        <v>51733</v>
      </c>
      <c r="F429" s="107">
        <v>0.70402298850574707</v>
      </c>
      <c r="G429" s="110">
        <v>-4.8277011494252897E-2</v>
      </c>
    </row>
    <row r="430" spans="1:7" x14ac:dyDescent="0.2">
      <c r="A430">
        <v>582</v>
      </c>
      <c r="B430" t="s">
        <v>438</v>
      </c>
      <c r="C430" t="s">
        <v>437</v>
      </c>
      <c r="D430" s="109">
        <v>52317</v>
      </c>
      <c r="E430">
        <v>99727</v>
      </c>
      <c r="F430" s="107">
        <v>0.51390561385400535</v>
      </c>
      <c r="G430" s="110">
        <v>-5.4594386145994656E-2</v>
      </c>
    </row>
    <row r="431" spans="1:7" x14ac:dyDescent="0.2">
      <c r="A431">
        <v>583</v>
      </c>
      <c r="B431" t="s">
        <v>438</v>
      </c>
      <c r="C431" t="s">
        <v>438</v>
      </c>
      <c r="D431" s="111">
        <v>319326</v>
      </c>
      <c r="E431">
        <v>656474</v>
      </c>
      <c r="F431" s="107">
        <v>0.7162868040810958</v>
      </c>
      <c r="G431" s="110">
        <v>9.0868040810957451E-3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ورقه های کار</vt:lpstr>
      </vt:variant>
      <vt:variant>
        <vt:i4>7</vt:i4>
      </vt:variant>
    </vt:vector>
  </HeadingPairs>
  <TitlesOfParts>
    <vt:vector size="7" baseType="lpstr">
      <vt:lpstr>شهرستان‌ها</vt:lpstr>
      <vt:lpstr>استان‌ها</vt:lpstr>
      <vt:lpstr>خارج</vt:lpstr>
      <vt:lpstr>مشارکت</vt:lpstr>
      <vt:lpstr>مقایسهٔ رأی روحانی</vt:lpstr>
      <vt:lpstr>بخش‌های ۹۲</vt:lpstr>
      <vt:lpstr>همسنجی</vt:lpstr>
    </vt:vector>
  </TitlesOfParts>
  <Company>wikipedia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Arfarshchi</dc:creator>
  <cp:lastModifiedBy>علیرضا فرشچی</cp:lastModifiedBy>
  <dcterms:created xsi:type="dcterms:W3CDTF">2017-06-08T23:46:20Z</dcterms:created>
  <dcterms:modified xsi:type="dcterms:W3CDTF">2017-06-16T14:20:34Z</dcterms:modified>
</cp:coreProperties>
</file>