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41"/>
  <c r="E40"/>
  <c r="E39"/>
  <c r="E38"/>
  <c r="E37"/>
  <c r="E36"/>
  <c r="D36" s="1"/>
  <c r="C36" s="1"/>
  <c r="E28"/>
  <c r="E27"/>
  <c r="E26"/>
  <c r="E25"/>
  <c r="E24"/>
  <c r="E23"/>
  <c r="E22"/>
  <c r="D22" s="1"/>
  <c r="C22" s="1"/>
  <c r="E13"/>
  <c r="E12"/>
  <c r="E11"/>
  <c r="E10"/>
  <c r="E9"/>
  <c r="E8"/>
  <c r="E7"/>
  <c r="E6"/>
  <c r="D6" s="1"/>
  <c r="C6" s="1"/>
  <c r="D8" l="1"/>
  <c r="D24"/>
  <c r="C24" s="1"/>
  <c r="D10"/>
  <c r="C10" s="1"/>
  <c r="D40"/>
  <c r="C40" s="1"/>
  <c r="D41"/>
  <c r="C41" s="1"/>
  <c r="D9"/>
  <c r="C9" s="1"/>
  <c r="D11"/>
  <c r="C11" s="1"/>
  <c r="D13"/>
  <c r="C13" s="1"/>
  <c r="D37"/>
  <c r="C37" s="1"/>
  <c r="D39"/>
  <c r="C39" s="1"/>
  <c r="D38"/>
  <c r="C38" s="1"/>
  <c r="D42"/>
  <c r="C42" s="1"/>
  <c r="D12"/>
  <c r="C12" s="1"/>
  <c r="D23"/>
  <c r="C23" s="1"/>
  <c r="D25"/>
  <c r="C25" s="1"/>
  <c r="D27"/>
  <c r="C27" s="1"/>
  <c r="D26"/>
  <c r="C26" s="1"/>
  <c r="D28"/>
  <c r="C28" s="1"/>
  <c r="C8"/>
  <c r="D7"/>
  <c r="C7" s="1"/>
</calcChain>
</file>

<file path=xl/sharedStrings.xml><?xml version="1.0" encoding="utf-8"?>
<sst xmlns="http://schemas.openxmlformats.org/spreadsheetml/2006/main" count="62" uniqueCount="30">
  <si>
    <t>درصد عبوری</t>
  </si>
  <si>
    <t>درصد تجمعی</t>
  </si>
  <si>
    <t>درصد مانده روی الک</t>
  </si>
  <si>
    <t>وزن مانده روی الک</t>
  </si>
  <si>
    <t>نمره الک</t>
  </si>
  <si>
    <t>3/8  in</t>
  </si>
  <si>
    <t>زیر الکی</t>
  </si>
  <si>
    <t>وزن کل</t>
  </si>
  <si>
    <t>دانه بندی مصالح سنگی - ماسه</t>
  </si>
  <si>
    <t>دانه بندی مصالح سنگی - شن درشت دانه</t>
  </si>
  <si>
    <t>دانه بندی مصالح سنگی - شن ریز دانه</t>
  </si>
  <si>
    <t>-</t>
  </si>
  <si>
    <t>1/2و1 in</t>
  </si>
  <si>
    <t>1 in</t>
  </si>
  <si>
    <t>3/4 in</t>
  </si>
  <si>
    <t>1/2 in</t>
  </si>
  <si>
    <t>3/8 in</t>
  </si>
  <si>
    <t>نمره4</t>
  </si>
  <si>
    <t>نمره8</t>
  </si>
  <si>
    <t xml:space="preserve">این آزمایش از سری آزمایش های </t>
  </si>
  <si>
    <t>بتن میباشد که برای دانه بندی کردن</t>
  </si>
  <si>
    <t>مصالح سنگی بوسیله الک هایی با اینچ</t>
  </si>
  <si>
    <t>و نمره های مختلف میباشد همانطور که مشاهده میکنید</t>
  </si>
  <si>
    <t>ساده بود نه؟</t>
  </si>
  <si>
    <r>
      <t xml:space="preserve">در جدول مقابل شما کافیست </t>
    </r>
    <r>
      <rPr>
        <u/>
        <sz val="14"/>
        <color theme="1"/>
        <rFont val="B Zar"/>
        <charset val="178"/>
      </rPr>
      <t>وزن مانده روی الک</t>
    </r>
    <r>
      <rPr>
        <sz val="14"/>
        <color theme="1"/>
        <rFont val="B Zar"/>
        <charset val="178"/>
      </rPr>
      <t xml:space="preserve"> و</t>
    </r>
  </si>
  <si>
    <r>
      <rPr>
        <u/>
        <sz val="14"/>
        <color theme="1"/>
        <rFont val="B Zar"/>
        <charset val="178"/>
      </rPr>
      <t>وزن کل</t>
    </r>
    <r>
      <rPr>
        <sz val="14"/>
        <color theme="1"/>
        <rFont val="B Zar"/>
        <charset val="178"/>
      </rPr>
      <t xml:space="preserve"> را به گرم وارد کنید سپس نتایج را خواهید دید.</t>
    </r>
  </si>
  <si>
    <t xml:space="preserve">در پایین نیز جداول و الک های شن ریز دانه و درشت </t>
  </si>
  <si>
    <t>دانه را مشاهده میکنید که فقط نمره الک ها متفاوت است</t>
  </si>
  <si>
    <t>تهیه کننده : یاسر جهان پاک</t>
  </si>
  <si>
    <t>www.dam-dash.blog.ir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</si>
</sst>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78"/>
      <scheme val="minor"/>
    </font>
    <font>
      <sz val="14"/>
      <color theme="1"/>
      <name val="B Zar"/>
      <charset val="178"/>
    </font>
    <font>
      <sz val="16"/>
      <color theme="1"/>
      <name val="Calibri"/>
      <family val="2"/>
      <charset val="178"/>
      <scheme val="minor"/>
    </font>
    <font>
      <u/>
      <sz val="14"/>
      <color theme="1"/>
      <name val="B Zar"/>
      <charset val="178"/>
    </font>
    <font>
      <u/>
      <sz val="11"/>
      <color theme="10"/>
      <name val="Calibri"/>
      <family val="2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5" borderId="0" xfId="0" applyFill="1"/>
    <xf numFmtId="0" fontId="2" fillId="5" borderId="0" xfId="0" applyFont="1" applyFill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6" borderId="0" xfId="0" applyFont="1" applyFill="1"/>
    <xf numFmtId="0" fontId="1" fillId="5" borderId="0" xfId="0" applyFont="1" applyFill="1"/>
    <xf numFmtId="0" fontId="4" fillId="5" borderId="0" xfId="1" applyFill="1" applyAlignment="1" applyProtection="1"/>
    <xf numFmtId="0" fontId="1" fillId="4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-dash.blog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5"/>
  <sheetViews>
    <sheetView tabSelected="1" workbookViewId="0">
      <selection activeCell="K5" sqref="K5"/>
    </sheetView>
  </sheetViews>
  <sheetFormatPr defaultRowHeight="15"/>
  <cols>
    <col min="3" max="3" width="11.140625" customWidth="1"/>
    <col min="4" max="4" width="14.5703125" customWidth="1"/>
    <col min="5" max="5" width="22.5703125" customWidth="1"/>
    <col min="6" max="6" width="20.85546875" customWidth="1"/>
    <col min="7" max="7" width="10.28515625" customWidth="1"/>
  </cols>
  <sheetData>
    <row r="3" spans="2:14" ht="21">
      <c r="D3" s="9"/>
      <c r="E3" s="10" t="s">
        <v>8</v>
      </c>
    </row>
    <row r="5" spans="2:14" ht="24.75">
      <c r="B5" s="5"/>
      <c r="C5" s="6" t="s">
        <v>0</v>
      </c>
      <c r="D5" s="6" t="s">
        <v>1</v>
      </c>
      <c r="E5" s="6" t="s">
        <v>2</v>
      </c>
      <c r="F5" s="8" t="s">
        <v>3</v>
      </c>
      <c r="G5" s="6" t="s">
        <v>4</v>
      </c>
      <c r="H5" s="7"/>
      <c r="I5" s="8" t="s">
        <v>7</v>
      </c>
      <c r="J5" s="13"/>
    </row>
    <row r="6" spans="2:14" ht="24.75">
      <c r="B6" s="2"/>
      <c r="C6" s="3" t="e">
        <f t="shared" ref="C6:C13" si="0">100-D6</f>
        <v>#DIV/0!</v>
      </c>
      <c r="D6" s="3" t="e">
        <f>(E6+0)</f>
        <v>#DIV/0!</v>
      </c>
      <c r="E6" s="3" t="e">
        <f>(F6/I6)*100</f>
        <v>#DIV/0!</v>
      </c>
      <c r="F6" s="8"/>
      <c r="G6" s="3" t="s">
        <v>5</v>
      </c>
      <c r="H6" s="1"/>
      <c r="I6" s="2"/>
      <c r="J6" s="13"/>
    </row>
    <row r="7" spans="2:14" ht="24.75">
      <c r="B7" s="2"/>
      <c r="C7" s="3" t="e">
        <f t="shared" si="0"/>
        <v>#DIV/0!</v>
      </c>
      <c r="D7" s="3" t="e">
        <f>(E7+E6)</f>
        <v>#DIV/0!</v>
      </c>
      <c r="E7" s="3" t="e">
        <f>(F7/I6)*100</f>
        <v>#DIV/0!</v>
      </c>
      <c r="F7" s="8"/>
      <c r="G7" s="3">
        <v>4</v>
      </c>
      <c r="H7" s="1"/>
      <c r="I7" s="14"/>
      <c r="J7" s="14"/>
      <c r="K7" s="14"/>
      <c r="L7" s="14"/>
      <c r="M7" s="14" t="s">
        <v>19</v>
      </c>
      <c r="N7" s="1"/>
    </row>
    <row r="8" spans="2:14" ht="24.75">
      <c r="B8" s="2"/>
      <c r="C8" s="3" t="e">
        <f t="shared" si="0"/>
        <v>#DIV/0!</v>
      </c>
      <c r="D8" s="3" t="e">
        <f>(E8+E6+E7)</f>
        <v>#DIV/0!</v>
      </c>
      <c r="E8" s="3" t="e">
        <f>(F8/I6)*100</f>
        <v>#DIV/0!</v>
      </c>
      <c r="F8" s="8"/>
      <c r="G8" s="3">
        <v>8</v>
      </c>
      <c r="H8" s="1"/>
      <c r="I8" s="14"/>
      <c r="J8" s="14"/>
      <c r="K8" s="14"/>
      <c r="L8" s="14"/>
      <c r="M8" s="14" t="s">
        <v>20</v>
      </c>
      <c r="N8" s="1"/>
    </row>
    <row r="9" spans="2:14" ht="24.75">
      <c r="B9" s="2"/>
      <c r="C9" s="3" t="e">
        <f t="shared" si="0"/>
        <v>#DIV/0!</v>
      </c>
      <c r="D9" s="3" t="e">
        <f>(E9+E8+E7)</f>
        <v>#DIV/0!</v>
      </c>
      <c r="E9" s="3" t="e">
        <f>(F9/I6)*100</f>
        <v>#DIV/0!</v>
      </c>
      <c r="F9" s="8"/>
      <c r="G9" s="3">
        <v>16</v>
      </c>
      <c r="H9" s="1"/>
      <c r="I9" s="14"/>
      <c r="J9" s="14"/>
      <c r="K9" s="14"/>
      <c r="L9" s="14"/>
      <c r="M9" s="14" t="s">
        <v>21</v>
      </c>
      <c r="N9" s="1"/>
    </row>
    <row r="10" spans="2:14" ht="24.75">
      <c r="B10" s="2"/>
      <c r="C10" s="3" t="e">
        <f t="shared" si="0"/>
        <v>#DIV/0!</v>
      </c>
      <c r="D10" s="3" t="e">
        <f>(E10+E9+E8+E7)</f>
        <v>#DIV/0!</v>
      </c>
      <c r="E10" s="3" t="e">
        <f>(F10/I6)*100</f>
        <v>#DIV/0!</v>
      </c>
      <c r="F10" s="8"/>
      <c r="G10" s="3">
        <v>30</v>
      </c>
      <c r="H10" s="1"/>
      <c r="I10" s="14"/>
      <c r="J10" s="14"/>
      <c r="K10" s="14"/>
      <c r="L10" s="14"/>
      <c r="M10" s="14" t="s">
        <v>22</v>
      </c>
      <c r="N10" s="1"/>
    </row>
    <row r="11" spans="2:14" ht="24.75">
      <c r="B11" s="2"/>
      <c r="C11" s="3" t="e">
        <f t="shared" si="0"/>
        <v>#DIV/0!</v>
      </c>
      <c r="D11" s="3" t="e">
        <f>(E11+E10+E9+E8+E7)</f>
        <v>#DIV/0!</v>
      </c>
      <c r="E11" s="3" t="e">
        <f>(F11/I6)*100</f>
        <v>#DIV/0!</v>
      </c>
      <c r="F11" s="8"/>
      <c r="G11" s="3">
        <v>50</v>
      </c>
      <c r="H11" s="1"/>
      <c r="I11" s="14"/>
      <c r="J11" s="14"/>
      <c r="K11" s="14"/>
      <c r="L11" s="14"/>
      <c r="M11" s="14" t="s">
        <v>24</v>
      </c>
      <c r="N11" s="1"/>
    </row>
    <row r="12" spans="2:14" ht="24.75">
      <c r="B12" s="2"/>
      <c r="C12" s="3" t="e">
        <f t="shared" si="0"/>
        <v>#DIV/0!</v>
      </c>
      <c r="D12" s="3" t="e">
        <f>(E12+E11+E10+E9+E8+E7)</f>
        <v>#DIV/0!</v>
      </c>
      <c r="E12" s="3" t="e">
        <f>(F12/I6)*100</f>
        <v>#DIV/0!</v>
      </c>
      <c r="F12" s="8"/>
      <c r="G12" s="3">
        <v>100</v>
      </c>
      <c r="H12" s="1"/>
      <c r="I12" s="14"/>
      <c r="J12" s="14"/>
      <c r="K12" s="14"/>
      <c r="L12" s="14"/>
      <c r="M12" s="14" t="s">
        <v>25</v>
      </c>
      <c r="N12" s="1"/>
    </row>
    <row r="13" spans="2:14" ht="24.75">
      <c r="B13" s="4"/>
      <c r="C13" s="3" t="e">
        <f t="shared" si="0"/>
        <v>#DIV/0!</v>
      </c>
      <c r="D13" s="3" t="e">
        <f>(E13+E12+E11+E10+E9+E8+E7)</f>
        <v>#DIV/0!</v>
      </c>
      <c r="E13" s="3" t="e">
        <f>(F13/I6)*100</f>
        <v>#DIV/0!</v>
      </c>
      <c r="F13" s="8"/>
      <c r="G13" s="3">
        <v>200</v>
      </c>
      <c r="H13" s="1"/>
      <c r="I13" s="14"/>
      <c r="J13" s="14"/>
      <c r="K13" s="14"/>
      <c r="L13" s="14"/>
      <c r="M13" s="14" t="s">
        <v>26</v>
      </c>
      <c r="N13" s="1"/>
    </row>
    <row r="14" spans="2:14" ht="24.75">
      <c r="B14" s="2" t="s">
        <v>11</v>
      </c>
      <c r="C14" s="3" t="s">
        <v>11</v>
      </c>
      <c r="D14" s="3" t="s">
        <v>11</v>
      </c>
      <c r="E14" s="3" t="s">
        <v>11</v>
      </c>
      <c r="F14" s="17"/>
      <c r="G14" s="3" t="s">
        <v>6</v>
      </c>
      <c r="H14" s="1"/>
      <c r="I14" s="14"/>
      <c r="J14" s="14"/>
      <c r="K14" s="14"/>
      <c r="L14" s="14"/>
      <c r="M14" s="14" t="s">
        <v>27</v>
      </c>
      <c r="N14" s="1"/>
    </row>
    <row r="15" spans="2:14" ht="24.75">
      <c r="I15" s="14"/>
      <c r="J15" s="14"/>
      <c r="K15" s="14"/>
      <c r="L15" s="14"/>
      <c r="M15" s="14" t="s">
        <v>23</v>
      </c>
      <c r="N15" s="1"/>
    </row>
    <row r="18" spans="2:14" ht="24.75">
      <c r="H18" s="9"/>
      <c r="I18" s="16" t="s">
        <v>29</v>
      </c>
      <c r="J18" s="9"/>
      <c r="K18" s="9"/>
      <c r="L18" s="9"/>
      <c r="M18" s="15" t="s">
        <v>28</v>
      </c>
      <c r="N18" s="9"/>
    </row>
    <row r="19" spans="2:14" ht="21">
      <c r="D19" s="9"/>
      <c r="E19" s="10" t="s">
        <v>10</v>
      </c>
    </row>
    <row r="21" spans="2:14" ht="24.75">
      <c r="B21" s="5"/>
      <c r="C21" s="6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12"/>
      <c r="I21" s="8" t="s">
        <v>7</v>
      </c>
      <c r="J21" s="13"/>
    </row>
    <row r="22" spans="2:14" ht="24.75">
      <c r="B22" s="2"/>
      <c r="C22" s="3" t="e">
        <f t="shared" ref="C22:C28" si="1">100-D22</f>
        <v>#DIV/0!</v>
      </c>
      <c r="D22" s="3" t="e">
        <f>(E22+0)</f>
        <v>#DIV/0!</v>
      </c>
      <c r="E22" s="3" t="e">
        <f>(F22/I22)*100</f>
        <v>#DIV/0!</v>
      </c>
      <c r="F22" s="8"/>
      <c r="G22" s="3" t="s">
        <v>12</v>
      </c>
      <c r="H22" s="11"/>
      <c r="I22" s="2"/>
      <c r="J22" s="13"/>
    </row>
    <row r="23" spans="2:14" ht="24.75">
      <c r="B23" s="2"/>
      <c r="C23" s="3" t="e">
        <f t="shared" si="1"/>
        <v>#DIV/0!</v>
      </c>
      <c r="D23" s="3" t="e">
        <f>(E23+E22)</f>
        <v>#DIV/0!</v>
      </c>
      <c r="E23" s="3" t="e">
        <f>(F23/I22)*100</f>
        <v>#DIV/0!</v>
      </c>
      <c r="F23" s="8"/>
      <c r="G23" s="3" t="s">
        <v>13</v>
      </c>
      <c r="H23" s="11"/>
      <c r="I23" s="13"/>
      <c r="J23" s="13"/>
    </row>
    <row r="24" spans="2:14" ht="24.75">
      <c r="B24" s="2"/>
      <c r="C24" s="3" t="e">
        <f t="shared" si="1"/>
        <v>#DIV/0!</v>
      </c>
      <c r="D24" s="3" t="e">
        <f>(E24+E22+E23)</f>
        <v>#DIV/0!</v>
      </c>
      <c r="E24" s="3" t="e">
        <f>(F24/I22)*100</f>
        <v>#DIV/0!</v>
      </c>
      <c r="F24" s="8"/>
      <c r="G24" s="3" t="s">
        <v>14</v>
      </c>
      <c r="H24" s="11"/>
      <c r="I24" s="13"/>
      <c r="J24" s="13"/>
    </row>
    <row r="25" spans="2:14" ht="24.75">
      <c r="B25" s="2"/>
      <c r="C25" s="3" t="e">
        <f t="shared" si="1"/>
        <v>#DIV/0!</v>
      </c>
      <c r="D25" s="3" t="e">
        <f>(E25+E24+E23)</f>
        <v>#DIV/0!</v>
      </c>
      <c r="E25" s="3" t="e">
        <f>(F25/I22)*100</f>
        <v>#DIV/0!</v>
      </c>
      <c r="F25" s="8"/>
      <c r="G25" s="3" t="s">
        <v>15</v>
      </c>
      <c r="H25" s="11"/>
      <c r="I25" s="13"/>
      <c r="J25" s="13"/>
    </row>
    <row r="26" spans="2:14" ht="24.75">
      <c r="B26" s="2"/>
      <c r="C26" s="3" t="e">
        <f t="shared" si="1"/>
        <v>#DIV/0!</v>
      </c>
      <c r="D26" s="3" t="e">
        <f>(E26+E25+E24+E23)</f>
        <v>#DIV/0!</v>
      </c>
      <c r="E26" s="3" t="e">
        <f>(F26/I22)*100</f>
        <v>#DIV/0!</v>
      </c>
      <c r="F26" s="8"/>
      <c r="G26" s="3" t="s">
        <v>16</v>
      </c>
      <c r="H26" s="11"/>
      <c r="I26" s="13"/>
      <c r="J26" s="13"/>
    </row>
    <row r="27" spans="2:14" ht="24.75">
      <c r="B27" s="2"/>
      <c r="C27" s="3" t="e">
        <f t="shared" si="1"/>
        <v>#DIV/0!</v>
      </c>
      <c r="D27" s="3" t="e">
        <f>(E27+E26+E25+E24+E23)</f>
        <v>#DIV/0!</v>
      </c>
      <c r="E27" s="3" t="e">
        <f>(F27/I22)*100</f>
        <v>#DIV/0!</v>
      </c>
      <c r="F27" s="8"/>
      <c r="G27" s="3" t="s">
        <v>17</v>
      </c>
      <c r="H27" s="11"/>
      <c r="I27" s="13"/>
      <c r="J27" s="13"/>
    </row>
    <row r="28" spans="2:14" ht="24.75">
      <c r="B28" s="2"/>
      <c r="C28" s="3" t="e">
        <f t="shared" si="1"/>
        <v>#DIV/0!</v>
      </c>
      <c r="D28" s="3" t="e">
        <f>(E28+E27+E26+E25+E24+E23)</f>
        <v>#DIV/0!</v>
      </c>
      <c r="E28" s="3" t="e">
        <f>(F28/I22)*100</f>
        <v>#DIV/0!</v>
      </c>
      <c r="F28" s="8"/>
      <c r="G28" s="3" t="s">
        <v>18</v>
      </c>
      <c r="H28" s="11"/>
      <c r="I28" s="13"/>
      <c r="J28" s="13"/>
    </row>
    <row r="29" spans="2:14" ht="24.75">
      <c r="B29" s="2" t="s">
        <v>11</v>
      </c>
      <c r="C29" s="3" t="s">
        <v>11</v>
      </c>
      <c r="D29" s="3" t="s">
        <v>11</v>
      </c>
      <c r="E29" s="3" t="s">
        <v>11</v>
      </c>
      <c r="F29" s="17"/>
      <c r="G29" s="3" t="s">
        <v>6</v>
      </c>
      <c r="H29" s="11"/>
      <c r="I29" s="13"/>
      <c r="J29" s="13"/>
    </row>
    <row r="30" spans="2:14" ht="24.75">
      <c r="H30" s="1"/>
    </row>
    <row r="33" spans="2:10" ht="21">
      <c r="C33" s="9"/>
      <c r="D33" s="9"/>
      <c r="E33" s="10" t="s">
        <v>9</v>
      </c>
    </row>
    <row r="35" spans="2:10" ht="24.75">
      <c r="B35" s="5"/>
      <c r="C35" s="6" t="s">
        <v>0</v>
      </c>
      <c r="D35" s="6" t="s">
        <v>1</v>
      </c>
      <c r="E35" s="6" t="s">
        <v>2</v>
      </c>
      <c r="F35" s="8" t="s">
        <v>3</v>
      </c>
      <c r="G35" s="6" t="s">
        <v>4</v>
      </c>
    </row>
    <row r="36" spans="2:10" ht="24.75">
      <c r="B36" s="2"/>
      <c r="C36" s="3" t="e">
        <f t="shared" ref="C36:C42" si="2">100-D36</f>
        <v>#DIV/0!</v>
      </c>
      <c r="D36" s="3" t="e">
        <f>(E36+0)</f>
        <v>#DIV/0!</v>
      </c>
      <c r="E36" s="3" t="e">
        <f>(F36/I37)*100</f>
        <v>#DIV/0!</v>
      </c>
      <c r="F36" s="8"/>
      <c r="G36" s="3" t="s">
        <v>12</v>
      </c>
      <c r="H36" s="7"/>
      <c r="I36" s="8" t="s">
        <v>7</v>
      </c>
      <c r="J36" s="13"/>
    </row>
    <row r="37" spans="2:10" ht="24.75">
      <c r="B37" s="2"/>
      <c r="C37" s="3" t="e">
        <f t="shared" si="2"/>
        <v>#DIV/0!</v>
      </c>
      <c r="D37" s="3" t="e">
        <f>(E37+E36)</f>
        <v>#DIV/0!</v>
      </c>
      <c r="E37" s="3" t="e">
        <f>(F37/I37)*100</f>
        <v>#DIV/0!</v>
      </c>
      <c r="F37" s="8"/>
      <c r="G37" s="3" t="s">
        <v>13</v>
      </c>
      <c r="H37" s="1"/>
      <c r="I37" s="2"/>
      <c r="J37" s="13"/>
    </row>
    <row r="38" spans="2:10" ht="24.75">
      <c r="B38" s="2"/>
      <c r="C38" s="3" t="e">
        <f t="shared" si="2"/>
        <v>#DIV/0!</v>
      </c>
      <c r="D38" s="3" t="e">
        <f>(E38+E36+E37)</f>
        <v>#DIV/0!</v>
      </c>
      <c r="E38" s="3" t="e">
        <f>(F38/I37)*100</f>
        <v>#DIV/0!</v>
      </c>
      <c r="F38" s="8"/>
      <c r="G38" s="3" t="s">
        <v>14</v>
      </c>
      <c r="H38" s="1"/>
    </row>
    <row r="39" spans="2:10" ht="24.75">
      <c r="B39" s="2"/>
      <c r="C39" s="3" t="e">
        <f t="shared" si="2"/>
        <v>#DIV/0!</v>
      </c>
      <c r="D39" s="3" t="e">
        <f>(E39+E38+E37)</f>
        <v>#DIV/0!</v>
      </c>
      <c r="E39" s="3" t="e">
        <f>(F39/I37)*100</f>
        <v>#DIV/0!</v>
      </c>
      <c r="F39" s="8"/>
      <c r="G39" s="3" t="s">
        <v>15</v>
      </c>
      <c r="H39" s="1"/>
    </row>
    <row r="40" spans="2:10" ht="24.75">
      <c r="B40" s="2"/>
      <c r="C40" s="3" t="e">
        <f t="shared" si="2"/>
        <v>#DIV/0!</v>
      </c>
      <c r="D40" s="3" t="e">
        <f>(E40+E39+E38+E37)</f>
        <v>#DIV/0!</v>
      </c>
      <c r="E40" s="3" t="e">
        <f>(F40/I37)*100</f>
        <v>#DIV/0!</v>
      </c>
      <c r="F40" s="8"/>
      <c r="G40" s="3" t="s">
        <v>16</v>
      </c>
      <c r="H40" s="1"/>
    </row>
    <row r="41" spans="2:10" ht="24.75">
      <c r="B41" s="2"/>
      <c r="C41" s="3" t="e">
        <f t="shared" si="2"/>
        <v>#DIV/0!</v>
      </c>
      <c r="D41" s="3" t="e">
        <f>(E41+E40+E39+E38+E37)</f>
        <v>#DIV/0!</v>
      </c>
      <c r="E41" s="3" t="e">
        <f>(F41/I37)*100</f>
        <v>#DIV/0!</v>
      </c>
      <c r="F41" s="8"/>
      <c r="G41" s="3" t="s">
        <v>17</v>
      </c>
      <c r="H41" s="1"/>
    </row>
    <row r="42" spans="2:10" ht="24.75">
      <c r="B42" s="2"/>
      <c r="C42" s="3" t="e">
        <f t="shared" si="2"/>
        <v>#DIV/0!</v>
      </c>
      <c r="D42" s="3" t="e">
        <f>(E42+E41+E40+E39+E38+E37)</f>
        <v>#DIV/0!</v>
      </c>
      <c r="E42" s="3" t="e">
        <f>(F42/I37)*100</f>
        <v>#DIV/0!</v>
      </c>
      <c r="F42" s="8"/>
      <c r="G42" s="3" t="s">
        <v>18</v>
      </c>
      <c r="H42" s="1"/>
    </row>
    <row r="43" spans="2:10" ht="24.75">
      <c r="B43" s="2" t="s">
        <v>11</v>
      </c>
      <c r="C43" s="3" t="s">
        <v>11</v>
      </c>
      <c r="D43" s="3" t="s">
        <v>11</v>
      </c>
      <c r="E43" s="3" t="s">
        <v>11</v>
      </c>
      <c r="F43" s="3"/>
      <c r="G43" s="3" t="s">
        <v>6</v>
      </c>
      <c r="H43" s="1"/>
    </row>
    <row r="44" spans="2:10" ht="24.75">
      <c r="H44" s="1"/>
    </row>
    <row r="45" spans="2:10" ht="24.75">
      <c r="H45" s="11"/>
    </row>
  </sheetData>
  <sortState ref="C5:G5">
    <sortCondition sortBy="cellColor" ref="E5" dxfId="0"/>
  </sortState>
  <hyperlinks>
    <hyperlink ref="I18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yasser</dc:creator>
  <cp:lastModifiedBy>yasser</cp:lastModifiedBy>
  <dcterms:created xsi:type="dcterms:W3CDTF">2014-11-02T06:06:05Z</dcterms:created>
  <dcterms:modified xsi:type="dcterms:W3CDTF">2014-11-02T06:55:16Z</dcterms:modified>
</cp:coreProperties>
</file>