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1" i="1" s="1"/>
  <c r="B11" i="1"/>
  <c r="B13" i="1" s="1"/>
  <c r="B15" i="1" s="1"/>
  <c r="A11" i="1"/>
  <c r="A15" i="1" s="1"/>
  <c r="C13" i="1" l="1"/>
  <c r="A17" i="1"/>
</calcChain>
</file>

<file path=xl/sharedStrings.xml><?xml version="1.0" encoding="utf-8"?>
<sst xmlns="http://schemas.openxmlformats.org/spreadsheetml/2006/main" count="22" uniqueCount="12">
  <si>
    <t xml:space="preserve">مدت به روز </t>
  </si>
  <si>
    <t xml:space="preserve">سود وام </t>
  </si>
  <si>
    <t xml:space="preserve">تعداد روزهای دیرکرد </t>
  </si>
  <si>
    <t xml:space="preserve">مبلغ جریمه </t>
  </si>
  <si>
    <t xml:space="preserve">مجموع بدهی </t>
  </si>
  <si>
    <t xml:space="preserve">محاسبه سود وام یک سرسید </t>
  </si>
  <si>
    <t xml:space="preserve">محاسبه سود وام اقساطی </t>
  </si>
  <si>
    <t xml:space="preserve">تعداد اقساط  به ماه </t>
  </si>
  <si>
    <t>مبلغ هر قسط</t>
  </si>
  <si>
    <t xml:space="preserve">نرخ تسهیلات </t>
  </si>
  <si>
    <t xml:space="preserve">محاسبه سود وام اقساطی جدید  </t>
  </si>
  <si>
    <t xml:space="preserve">مبلغ تسهیلات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</si>
</sst>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0000000000000"/>
  </numFmts>
  <fonts count="3" x14ac:knownFonts="1">
    <font>
      <sz val="11"/>
      <color theme="1"/>
      <name val="Calibri"/>
      <family val="2"/>
      <scheme val="minor"/>
    </font>
    <font>
      <sz val="10"/>
      <name val="B Nazanin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5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3" fontId="2" fillId="5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5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B1" zoomScaleNormal="100" workbookViewId="0">
      <selection activeCell="B11" sqref="B11"/>
    </sheetView>
  </sheetViews>
  <sheetFormatPr defaultRowHeight="18" x14ac:dyDescent="0.45"/>
  <cols>
    <col min="1" max="1" width="28.7109375" style="7" bestFit="1" customWidth="1"/>
    <col min="2" max="2" width="26.140625" style="7" bestFit="1" customWidth="1"/>
    <col min="3" max="3" width="31.7109375" style="7" bestFit="1" customWidth="1"/>
    <col min="4" max="4" width="10.7109375" style="4" bestFit="1" customWidth="1"/>
    <col min="5" max="5" width="16.42578125" style="4" bestFit="1" customWidth="1"/>
    <col min="6" max="16384" width="9.140625" style="4"/>
  </cols>
  <sheetData>
    <row r="1" spans="1:3" x14ac:dyDescent="0.45">
      <c r="C1" s="8"/>
    </row>
    <row r="2" spans="1:3" x14ac:dyDescent="0.45">
      <c r="A2" s="2" t="s">
        <v>5</v>
      </c>
      <c r="B2" s="3" t="s">
        <v>6</v>
      </c>
      <c r="C2" s="3" t="s">
        <v>10</v>
      </c>
    </row>
    <row r="3" spans="1:3" x14ac:dyDescent="0.45">
      <c r="A3" s="5"/>
      <c r="B3" s="5"/>
      <c r="C3" s="5"/>
    </row>
    <row r="4" spans="1:3" x14ac:dyDescent="0.45">
      <c r="A4" s="1" t="s">
        <v>11</v>
      </c>
      <c r="B4" s="1" t="s">
        <v>11</v>
      </c>
      <c r="C4" s="1" t="s">
        <v>11</v>
      </c>
    </row>
    <row r="5" spans="1:3" x14ac:dyDescent="0.45">
      <c r="A5" s="5">
        <v>100000000</v>
      </c>
      <c r="B5" s="5">
        <v>100000000</v>
      </c>
      <c r="C5" s="5">
        <v>100000000</v>
      </c>
    </row>
    <row r="6" spans="1:3" x14ac:dyDescent="0.45">
      <c r="A6" s="1" t="s">
        <v>9</v>
      </c>
      <c r="B6" s="1" t="s">
        <v>9</v>
      </c>
      <c r="C6" s="1" t="s">
        <v>9</v>
      </c>
    </row>
    <row r="7" spans="1:3" ht="20.25" customHeight="1" x14ac:dyDescent="0.45">
      <c r="A7" s="5">
        <v>25</v>
      </c>
      <c r="B7" s="5">
        <v>12</v>
      </c>
      <c r="C7" s="5">
        <v>12</v>
      </c>
    </row>
    <row r="8" spans="1:3" x14ac:dyDescent="0.45">
      <c r="A8" s="5" t="s">
        <v>0</v>
      </c>
      <c r="B8" s="5" t="s">
        <v>7</v>
      </c>
      <c r="C8" s="5" t="s">
        <v>7</v>
      </c>
    </row>
    <row r="9" spans="1:3" x14ac:dyDescent="0.45">
      <c r="A9" s="5">
        <v>330</v>
      </c>
      <c r="B9" s="5">
        <v>24</v>
      </c>
      <c r="C9" s="5">
        <v>24</v>
      </c>
    </row>
    <row r="10" spans="1:3" x14ac:dyDescent="0.45">
      <c r="A10" s="6" t="s">
        <v>1</v>
      </c>
      <c r="B10" s="6" t="s">
        <v>1</v>
      </c>
      <c r="C10" s="6" t="s">
        <v>1</v>
      </c>
    </row>
    <row r="11" spans="1:3" x14ac:dyDescent="0.45">
      <c r="A11" s="6">
        <f>A5*A7*A9/36500</f>
        <v>22602739.726027396</v>
      </c>
      <c r="B11" s="6">
        <f>B5*B7*(B9+1)/2400</f>
        <v>12500000</v>
      </c>
      <c r="C11" s="6">
        <f>C15*C9-C5</f>
        <v>12976333.335835129</v>
      </c>
    </row>
    <row r="12" spans="1:3" x14ac:dyDescent="0.45">
      <c r="A12" s="6" t="s">
        <v>2</v>
      </c>
      <c r="B12" s="6" t="s">
        <v>4</v>
      </c>
      <c r="C12" s="6" t="s">
        <v>4</v>
      </c>
    </row>
    <row r="13" spans="1:3" x14ac:dyDescent="0.45">
      <c r="A13" s="6">
        <v>30</v>
      </c>
      <c r="B13" s="6">
        <f>B5+B11</f>
        <v>112500000</v>
      </c>
      <c r="C13" s="6">
        <f>C5+C11</f>
        <v>112976333.33583513</v>
      </c>
    </row>
    <row r="14" spans="1:3" x14ac:dyDescent="0.45">
      <c r="A14" s="6" t="s">
        <v>3</v>
      </c>
      <c r="B14" s="6" t="s">
        <v>8</v>
      </c>
      <c r="C14" s="6" t="s">
        <v>8</v>
      </c>
    </row>
    <row r="15" spans="1:3" x14ac:dyDescent="0.45">
      <c r="A15" s="6">
        <f>(A5+A11)*(A7+6)*A13/36500</f>
        <v>3123850.6286357665</v>
      </c>
      <c r="B15" s="6">
        <f>B13/B9</f>
        <v>4687500</v>
      </c>
      <c r="C15" s="6">
        <f>((C5*C7/1200)*(1+C7/1200)^C9/((1+C7/1200)^C9-1))</f>
        <v>4707347.222326464</v>
      </c>
    </row>
    <row r="16" spans="1:3" x14ac:dyDescent="0.45">
      <c r="A16" s="6" t="s">
        <v>4</v>
      </c>
      <c r="B16" s="6"/>
      <c r="C16" s="6"/>
    </row>
    <row r="17" spans="1:5" x14ac:dyDescent="0.45">
      <c r="A17" s="6">
        <f>A5+A11+A15</f>
        <v>125726590.35466316</v>
      </c>
      <c r="B17" s="6"/>
      <c r="C17" s="6"/>
    </row>
    <row r="19" spans="1:5" x14ac:dyDescent="0.45">
      <c r="C19" s="9"/>
      <c r="E19" s="9"/>
    </row>
    <row r="20" spans="1:5" x14ac:dyDescent="0.45">
      <c r="C20" s="9"/>
      <c r="E20" s="9"/>
    </row>
    <row r="21" spans="1:5" x14ac:dyDescent="0.45">
      <c r="C21" s="9"/>
      <c r="D21" s="10"/>
      <c r="E21" s="9"/>
    </row>
    <row r="22" spans="1:5" x14ac:dyDescent="0.45">
      <c r="E22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2015-11-28T20:04:28Z</dcterms:modified>
</cp:coreProperties>
</file>