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 NAME KHODA\Desktop\"/>
    </mc:Choice>
  </mc:AlternateContent>
  <bookViews>
    <workbookView xWindow="120" yWindow="75" windowWidth="20115" windowHeight="7995"/>
  </bookViews>
  <sheets>
    <sheet name="اطلاعات شاخص ها" sheetId="1" r:id="rId1"/>
  </sheets>
  <definedNames>
    <definedName name="_xlnm._FilterDatabase" localSheetId="0" hidden="1">'اطلاعات شاخص ها'!$A$2:$S$9</definedName>
    <definedName name="_xlnm.Print_Area" localSheetId="0">'اطلاعات شاخص ها'!$A$1:$S$21</definedName>
    <definedName name="_xlnm.Print_Titles" localSheetId="0">'اطلاعات شاخص ها'!$1:$2</definedName>
  </definedNames>
  <calcPr calcId="152511"/>
</workbook>
</file>

<file path=xl/calcChain.xml><?xml version="1.0" encoding="utf-8"?>
<calcChain xmlns="http://schemas.openxmlformats.org/spreadsheetml/2006/main">
  <c r="R21" i="1" l="1"/>
  <c r="Q21" i="1"/>
  <c r="P21" i="1"/>
  <c r="O21" i="1"/>
  <c r="R20" i="1"/>
  <c r="Q20" i="1"/>
  <c r="P20" i="1"/>
  <c r="O20" i="1"/>
  <c r="R19" i="1"/>
  <c r="Q19" i="1"/>
  <c r="P19" i="1"/>
  <c r="O19" i="1"/>
  <c r="R18" i="1"/>
  <c r="Q18" i="1"/>
  <c r="P18" i="1"/>
  <c r="O18" i="1"/>
  <c r="R17" i="1"/>
  <c r="Q17" i="1"/>
  <c r="P17" i="1"/>
  <c r="O17" i="1"/>
  <c r="R16" i="1"/>
  <c r="Q16" i="1"/>
  <c r="P16" i="1"/>
  <c r="O16" i="1"/>
  <c r="R15" i="1" l="1"/>
  <c r="Q15" i="1"/>
  <c r="P15" i="1"/>
  <c r="O15" i="1"/>
  <c r="R14" i="1" l="1"/>
  <c r="Q14" i="1"/>
  <c r="P14" i="1"/>
  <c r="O14" i="1"/>
  <c r="R13" i="1"/>
  <c r="Q13" i="1"/>
  <c r="P13" i="1"/>
  <c r="R12" i="1"/>
  <c r="Q12" i="1"/>
  <c r="P12" i="1"/>
  <c r="O12" i="1"/>
  <c r="R11" i="1"/>
  <c r="Q11" i="1"/>
  <c r="P11" i="1"/>
  <c r="O11" i="1"/>
  <c r="R10" i="1"/>
  <c r="Q10" i="1"/>
  <c r="P10" i="1"/>
  <c r="O10" i="1"/>
  <c r="R9" i="1" l="1"/>
  <c r="Q9" i="1"/>
  <c r="P9" i="1"/>
  <c r="O9" i="1"/>
  <c r="R8" i="1"/>
  <c r="Q8" i="1"/>
  <c r="P8" i="1"/>
  <c r="O8" i="1"/>
  <c r="R7" i="1"/>
  <c r="Q7" i="1"/>
  <c r="P7" i="1"/>
  <c r="O7" i="1"/>
  <c r="R6" i="1"/>
  <c r="Q6" i="1"/>
  <c r="P6" i="1"/>
  <c r="O6" i="1"/>
  <c r="R5" i="1"/>
  <c r="Q5" i="1"/>
  <c r="P5" i="1"/>
  <c r="O5" i="1"/>
  <c r="R4" i="1"/>
  <c r="Q4" i="1"/>
  <c r="P4" i="1"/>
  <c r="O4" i="1"/>
  <c r="R3" i="1"/>
  <c r="Q3" i="1"/>
  <c r="P3" i="1"/>
  <c r="O3" i="1"/>
</calcChain>
</file>

<file path=xl/sharedStrings.xml><?xml version="1.0" encoding="utf-8"?>
<sst xmlns="http://schemas.openxmlformats.org/spreadsheetml/2006/main" count="124" uniqueCount="76">
  <si>
    <t>شاخص‌هاي معاونت دانشجويي و فرهنگي</t>
  </si>
  <si>
    <t>رديف</t>
  </si>
  <si>
    <t>نام شاخص</t>
  </si>
  <si>
    <t>عنوان صورت</t>
  </si>
  <si>
    <t>سال تحصيلي 89-90</t>
  </si>
  <si>
    <t>سال تحصيلي 90-91</t>
  </si>
  <si>
    <t>سال تحصيلي 91-92</t>
  </si>
  <si>
    <t>سال تحصيلي 92-93</t>
  </si>
  <si>
    <t>عنوان مخرج</t>
  </si>
  <si>
    <t> نوع شاخص</t>
  </si>
  <si>
    <t> اداره مرتبط</t>
  </si>
  <si>
    <t>توضيحات</t>
  </si>
  <si>
    <t>سرانه فضاي سالن غذاخوري</t>
  </si>
  <si>
    <t>مساحت فضاي سالن غذاخوري دانشگاه</t>
  </si>
  <si>
    <t>تعداد دانشجويان دانشگاه</t>
  </si>
  <si>
    <t>امکانات
در اختيار</t>
  </si>
  <si>
    <t>امور دانشجويان</t>
  </si>
  <si>
    <t>سرانه فضاي اقامتگاهي مجردين</t>
  </si>
  <si>
    <t>مجموع زيربناي اقامتگاه‌هاي مجردين</t>
  </si>
  <si>
    <t>تعداد دانشجويان مجرد استفاده‌کننده از اقامتگاه</t>
  </si>
  <si>
    <t>ارزيابي عملکرد</t>
  </si>
  <si>
    <t>نرخ دانشجويان شاغل به کار دانشجويي</t>
  </si>
  <si>
    <t>تعداد دانشجويان شاغل به کار دانشجويي</t>
  </si>
  <si>
    <t>ارائه اطلاعات</t>
  </si>
  <si>
    <t>ميزان اشتغال به کار دانشجويي در طول سال</t>
  </si>
  <si>
    <t>مجموع تعداد ساعات کار دانشجويي در سال</t>
  </si>
  <si>
    <t>تعداد دانشجويان مشغول به کار دانشجويي</t>
  </si>
  <si>
    <t>نرخ واجدين شرايط اقامتگاه مجردي</t>
  </si>
  <si>
    <t>تعداد واجدين شرايط اقامتگاه مجردي</t>
  </si>
  <si>
    <t>ميانگين سن دانشجويان</t>
  </si>
  <si>
    <t>جمع سن دانشجويان</t>
  </si>
  <si>
    <t>تعداد کل دانشجويان دانشگاه در همان سال</t>
  </si>
  <si>
    <t>نرخ ازدواج</t>
  </si>
  <si>
    <t>تعداد متأهلين در همان سال</t>
  </si>
  <si>
    <t>امور فرهنگي</t>
  </si>
  <si>
    <t>سرانه اردوهاي دانشجويي يك روزه</t>
  </si>
  <si>
    <t>مجموع ظرفيت اردوهاي دانشجويي يك روزه در همان سال</t>
  </si>
  <si>
    <t>تعداد دانشجويان دانشگاه در همان سال</t>
  </si>
  <si>
    <t>امكانات در اختيار</t>
  </si>
  <si>
    <t>فرهنگي، ترييت بدني و راهنمايي و ارتباطات</t>
  </si>
  <si>
    <t>30 هفته قم و جمکران به ظرفيت 40 نفر - سال 93-92: 946 نفر
240 نفر  شامل اردوهاي مجامع استاني و ...  -  سال 93-92: 50 نفر
سال 93-92:  جلسات اخلاق 112 نفر
اردوهاي هفتگي زيارت حرم حضرت عبدالعظيم: 500 نفر در سال
اردوهاي کوهنوردي يک روزه: 180 - 230 - 260 و 266 نفر
اردوهاي يک‌روزه راهنمايي و ارتباطات: 0 - 139 - 120 و 30 نفر</t>
  </si>
  <si>
    <t>سرانه اردوهاي دانشجويي چند روزه</t>
  </si>
  <si>
    <t>مجموع ظرفيت اردوهاي دانشجويي چند روزه در همان سال</t>
  </si>
  <si>
    <r>
      <rPr>
        <sz val="12"/>
        <color theme="2" tint="-0.749992370372631"/>
        <rFont val="B Mitra"/>
        <charset val="178"/>
      </rPr>
      <t>220 نفر اردوي مشهد
100 نفر غرب
200 نفر جنوب
80 نفر اردوي نظامي بسيج
45 نفر اردوي مشهد دارالقرآن
100 نفر اردوي ورودي جديد مشهد
80 نفر دفتر اعزام
40 نفر اردوي استاني (غير از سال سوم)</t>
    </r>
    <r>
      <rPr>
        <sz val="12"/>
        <color rgb="FF000000"/>
        <rFont val="B Mitra"/>
        <charset val="178"/>
      </rPr>
      <t xml:space="preserve">
ــــــــــــــــــ
سال 93-92: اردوي مشهد: 112 نفر
اردوي قم (بسيج): 114 نفر
اردوهاي دانشکده‌ها: 131 نفر
اردوي استاني: 40 نفر
اردوهاي کوهنوردي چندروزه: 65 - 69 - 60 و 49 نفر
اردوهاي اداره راهنمايي و ارتباطات: به ترتيب 0 - 139 و 120 و 172 نفر</t>
    </r>
  </si>
  <si>
    <t>متوسط تعداد سفرها و اردوهاي فرهنگي، علمي، سياحتي دانشجويان در هفته</t>
  </si>
  <si>
    <t>تعداد کل سفرها و اردوهاي دانشجويان</t>
  </si>
  <si>
    <t>تعداد هفته‌هاي آموزشي</t>
  </si>
  <si>
    <t>نسبت دانشجويان فعال کانون‌هاي فرهنگي دانشجويي به کل</t>
  </si>
  <si>
    <t>تعداد دانشجويان فعال کانون‌هاي فرهنگي و دانشجويي در همان سال</t>
  </si>
  <si>
    <t>تعداد کل دانشجويان در همان سال</t>
  </si>
  <si>
    <t>نرخ شرکت دانشجويان در مسابقات</t>
  </si>
  <si>
    <t>تعداد دانشجويان شركت كننده در مسابقات علمي، فرهنگي، هنري و ورزشي</t>
  </si>
  <si>
    <t>سنجش
 نتيجة برنامه</t>
  </si>
  <si>
    <t>فرهنگي، تربيت بدني و استخر</t>
  </si>
  <si>
    <t>نرخ شرکت دانشجويان در برنامه‌هاي استخر</t>
  </si>
  <si>
    <t>تعداد افرادي که در طول سال، حداقل يک بار به استخر رفته‌اند</t>
  </si>
  <si>
    <t>استخر</t>
  </si>
  <si>
    <t>سرانه فضاي ورزشي</t>
  </si>
  <si>
    <t>مساحت فضاي ورزشي
(سرپوشيده و سر باز)</t>
  </si>
  <si>
    <t>تربيت بدني</t>
  </si>
  <si>
    <t>سالن شهيد سوزنگر: 375 متر
فضاي روباز: 2997 متر مربع 
استخر: 920 متر مربع
مجموعه شهيد راستگو: 1740 متر مربع
سالن ورزشي جامعه در دو سال اول: 300 متر</t>
  </si>
  <si>
    <t>نرخ ظرفيت آموزش ورزش‌هاي انفرادي</t>
  </si>
  <si>
    <t>ظرفيت کلاس هاي آموزشي ورزش هاي انفرادي</t>
  </si>
  <si>
    <t>جودو: 30 نفر
کاراته: 3 تا سبک هر کدام 25 نفر 
(سال 93-92: يک سبک: 60 نفر)
کشتی: 45 نفر - دو سال اول 15 نفر
(سال 93-92: 25 نفر)
ووشو: 30 نفر
آیکیدو: 30 نفر
کنگفو: 30 نفر (سال 93-92: 0 نفر)
تکواندو: 25 نفر
ورزش زورخانه‌ای: 25 نفر</t>
  </si>
  <si>
    <t>نرخ ظرفيت آموزش ورزش‌هاي گروهي</t>
  </si>
  <si>
    <t>ظرفيت کلاس هاي آموزش ورزشهاي گروهي</t>
  </si>
  <si>
    <t>واليبال: 25 نفر
هندبال: 25 نفر</t>
  </si>
  <si>
    <t>سرانه اردوهاي ورزشي</t>
  </si>
  <si>
    <t>تعداد اردوهاي ورزشي</t>
  </si>
  <si>
    <t>فقط اردوهاي کوهنوردي بوده</t>
  </si>
  <si>
    <t>سرانه عضويت دانشجويان در تيم‌هاي ورزشي</t>
  </si>
  <si>
    <t>تعداد دانشجويان عضو تيم‌هاي ورزشي (افرادي که در دو تيم حضور دارند يکبار محاسبه مي‌شوند)</t>
  </si>
  <si>
    <t>نشریه قطعه گمشده - کارگروه بیان</t>
  </si>
  <si>
    <t xml:space="preserve">داده نما دانشگاهی که داریم - باغ خرمالو پنج اُم </t>
  </si>
  <si>
    <t>معاونت دانشجویی و فرهنگی</t>
  </si>
  <si>
    <t>www.bayanisu.ir</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</si>
</sst>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178"/>
      <scheme val="minor"/>
    </font>
    <font>
      <b/>
      <sz val="22"/>
      <color rgb="FF000000"/>
      <name val="B Mitra"/>
      <charset val="178"/>
    </font>
    <font>
      <sz val="11"/>
      <color theme="1"/>
      <name val="B Mitra"/>
      <charset val="178"/>
    </font>
    <font>
      <b/>
      <sz val="12"/>
      <color rgb="FF000000"/>
      <name val="B Mitra"/>
      <charset val="178"/>
    </font>
    <font>
      <b/>
      <sz val="14"/>
      <color rgb="FF000000"/>
      <name val="B Mitra"/>
      <charset val="178"/>
    </font>
    <font>
      <sz val="12"/>
      <color rgb="FF000000"/>
      <name val="B Mitra"/>
      <charset val="178"/>
    </font>
    <font>
      <sz val="14"/>
      <color theme="1"/>
      <name val="B Mitra"/>
      <charset val="178"/>
    </font>
    <font>
      <sz val="12"/>
      <color theme="2" tint="-0.749992370372631"/>
      <name val="B Mitra"/>
      <charset val="178"/>
    </font>
    <font>
      <b/>
      <sz val="18"/>
      <color rgb="FF000000"/>
      <name val="B Nazanin"/>
      <charset val="178"/>
    </font>
    <font>
      <sz val="16"/>
      <color rgb="FF000000"/>
      <name val="B Mitra"/>
      <charset val="178"/>
    </font>
    <font>
      <sz val="18"/>
      <color theme="0"/>
      <name val="2  Titr"/>
      <charset val="178"/>
    </font>
  </fonts>
  <fills count="17">
    <fill>
      <patternFill patternType="none"/>
    </fill>
    <fill>
      <patternFill patternType="gray125"/>
    </fill>
    <fill>
      <patternFill patternType="solid">
        <fgColor indexed="65"/>
        <bgColor theme="0"/>
      </patternFill>
    </fill>
    <fill>
      <patternFill patternType="solid">
        <fgColor theme="0"/>
        <bgColor theme="0"/>
      </patternFill>
    </fill>
    <fill>
      <patternFill patternType="lightUp">
        <fgColor theme="0" tint="-4.9989318521683403E-2"/>
        <bgColor indexed="65"/>
      </patternFill>
    </fill>
    <fill>
      <patternFill patternType="lightUp">
        <fgColor theme="0" tint="-4.9989318521683403E-2"/>
        <bgColor theme="0"/>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theme="0"/>
      </patternFill>
    </fill>
    <fill>
      <patternFill patternType="lightUp">
        <fgColor theme="0" tint="-4.9989318521683403E-2"/>
        <bgColor theme="8" tint="0.39997558519241921"/>
      </patternFill>
    </fill>
    <fill>
      <patternFill patternType="solid">
        <fgColor rgb="FFFF0000"/>
        <bgColor indexed="64"/>
      </patternFill>
    </fill>
    <fill>
      <patternFill patternType="solid">
        <fgColor rgb="FFFFC000"/>
        <bgColor indexed="64"/>
      </patternFill>
    </fill>
    <fill>
      <patternFill patternType="solid">
        <fgColor theme="6" tint="-0.249977111117893"/>
        <bgColor theme="0"/>
      </patternFill>
    </fill>
    <fill>
      <patternFill patternType="lightUp">
        <fgColor theme="0" tint="-4.9989318521683403E-2"/>
        <bgColor theme="6" tint="-0.249977111117893"/>
      </patternFill>
    </fill>
    <fill>
      <patternFill patternType="solid">
        <fgColor theme="6" tint="-0.249977111117893"/>
        <bgColor indexed="64"/>
      </patternFill>
    </fill>
    <fill>
      <patternFill patternType="solid">
        <fgColor theme="9" tint="0.39997558519241921"/>
        <bgColor theme="0"/>
      </patternFill>
    </fill>
    <fill>
      <patternFill patternType="lightUp">
        <fgColor theme="0" tint="-4.9989318521683403E-2"/>
        <bgColor theme="9" tint="0.39997558519241921"/>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2" fillId="0" borderId="0" xfId="0" applyFont="1" applyFill="1" applyBorder="1"/>
    <xf numFmtId="0" fontId="5" fillId="2" borderId="4"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2"/>
    </xf>
    <xf numFmtId="2" fontId="5" fillId="2" borderId="4" xfId="0" applyNumberFormat="1" applyFont="1" applyFill="1" applyBorder="1" applyAlignment="1">
      <alignment horizontal="center" vertical="center" wrapText="1" readingOrder="2"/>
    </xf>
    <xf numFmtId="0" fontId="3" fillId="4" borderId="4" xfId="0" applyFont="1" applyFill="1" applyBorder="1" applyAlignment="1">
      <alignment horizontal="center" vertical="center" wrapText="1" readingOrder="2"/>
    </xf>
    <xf numFmtId="0" fontId="2" fillId="0" borderId="0" xfId="0" applyFont="1" applyBorder="1"/>
    <xf numFmtId="3" fontId="6" fillId="0" borderId="0" xfId="0" applyNumberFormat="1" applyFont="1" applyBorder="1"/>
    <xf numFmtId="10" fontId="6" fillId="0" borderId="0" xfId="0" applyNumberFormat="1" applyFont="1" applyBorder="1"/>
    <xf numFmtId="2" fontId="5" fillId="4" borderId="4" xfId="0" applyNumberFormat="1" applyFont="1" applyFill="1" applyBorder="1" applyAlignment="1">
      <alignment horizontal="center" vertical="center" wrapText="1" readingOrder="2"/>
    </xf>
    <xf numFmtId="0" fontId="3" fillId="0" borderId="4" xfId="0" applyFont="1" applyFill="1" applyBorder="1" applyAlignment="1">
      <alignment horizontal="center" vertical="center" wrapText="1" readingOrder="2"/>
    </xf>
    <xf numFmtId="0" fontId="1" fillId="6" borderId="1" xfId="0" applyFont="1" applyFill="1" applyBorder="1" applyAlignment="1">
      <alignment horizontal="center" vertical="center" wrapText="1" readingOrder="2"/>
    </xf>
    <xf numFmtId="0" fontId="1" fillId="6" borderId="2" xfId="0" applyFont="1" applyFill="1" applyBorder="1" applyAlignment="1">
      <alignment horizontal="center" vertical="center" wrapText="1" readingOrder="2"/>
    </xf>
    <xf numFmtId="0" fontId="1" fillId="6" borderId="3" xfId="0" applyFont="1" applyFill="1" applyBorder="1" applyAlignment="1">
      <alignment horizontal="center" vertical="center" wrapText="1" readingOrder="2"/>
    </xf>
    <xf numFmtId="0" fontId="3" fillId="7" borderId="4" xfId="0" applyFont="1" applyFill="1" applyBorder="1" applyAlignment="1">
      <alignment horizontal="center" vertical="center" wrapText="1" readingOrder="2"/>
    </xf>
    <xf numFmtId="10" fontId="4" fillId="7" borderId="4" xfId="0" applyNumberFormat="1" applyFont="1" applyFill="1" applyBorder="1" applyAlignment="1">
      <alignment horizontal="center" vertical="center" wrapText="1" readingOrder="2"/>
    </xf>
    <xf numFmtId="0" fontId="3" fillId="7" borderId="4" xfId="0" applyFont="1" applyFill="1" applyBorder="1" applyAlignment="1">
      <alignment horizontal="center" vertical="center" wrapText="1" readingOrder="1"/>
    </xf>
    <xf numFmtId="10" fontId="3" fillId="7" borderId="4" xfId="0" applyNumberFormat="1" applyFont="1" applyFill="1" applyBorder="1" applyAlignment="1">
      <alignment horizontal="center" vertical="center" wrapText="1" readingOrder="2"/>
    </xf>
    <xf numFmtId="0" fontId="3" fillId="8" borderId="4" xfId="0" applyFont="1" applyFill="1" applyBorder="1" applyAlignment="1">
      <alignment horizontal="center" vertical="center" wrapText="1" readingOrder="2"/>
    </xf>
    <xf numFmtId="0" fontId="3" fillId="9" borderId="4" xfId="0" applyFont="1" applyFill="1" applyBorder="1" applyAlignment="1">
      <alignment horizontal="center" vertical="center" wrapText="1" readingOrder="2"/>
    </xf>
    <xf numFmtId="0" fontId="3" fillId="10" borderId="4" xfId="0" applyFont="1" applyFill="1" applyBorder="1" applyAlignment="1">
      <alignment horizontal="center" vertical="center" wrapText="1" readingOrder="2"/>
    </xf>
    <xf numFmtId="0" fontId="3" fillId="10" borderId="1" xfId="0" applyFont="1" applyFill="1" applyBorder="1" applyAlignment="1">
      <alignment horizontal="center" vertical="center" wrapText="1" readingOrder="2"/>
    </xf>
    <xf numFmtId="0" fontId="3" fillId="10" borderId="4" xfId="0" applyFont="1" applyFill="1" applyBorder="1" applyAlignment="1">
      <alignment horizontal="center" vertical="center" wrapText="1" readingOrder="1"/>
    </xf>
    <xf numFmtId="10" fontId="4" fillId="11" borderId="4" xfId="0" applyNumberFormat="1" applyFont="1" applyFill="1" applyBorder="1" applyAlignment="1">
      <alignment horizontal="center" vertical="center" wrapText="1" readingOrder="2"/>
    </xf>
    <xf numFmtId="2" fontId="8" fillId="12" borderId="4" xfId="0" applyNumberFormat="1" applyFont="1" applyFill="1" applyBorder="1" applyAlignment="1">
      <alignment horizontal="center" vertical="center" wrapText="1" readingOrder="2"/>
    </xf>
    <xf numFmtId="9" fontId="8" fillId="12" borderId="4" xfId="0" applyNumberFormat="1" applyFont="1" applyFill="1" applyBorder="1" applyAlignment="1">
      <alignment horizontal="center" vertical="center" wrapText="1"/>
    </xf>
    <xf numFmtId="1" fontId="8" fillId="12" borderId="4" xfId="0" applyNumberFormat="1" applyFont="1" applyFill="1" applyBorder="1" applyAlignment="1">
      <alignment horizontal="center" vertical="center" wrapText="1" readingOrder="2"/>
    </xf>
    <xf numFmtId="9" fontId="8" fillId="12" borderId="4" xfId="0" applyNumberFormat="1" applyFont="1" applyFill="1" applyBorder="1" applyAlignment="1">
      <alignment horizontal="center" vertical="center" wrapText="1" readingOrder="2"/>
    </xf>
    <xf numFmtId="2" fontId="8" fillId="13" borderId="4" xfId="0" applyNumberFormat="1" applyFont="1" applyFill="1" applyBorder="1" applyAlignment="1">
      <alignment horizontal="center" vertical="center" wrapText="1" readingOrder="2"/>
    </xf>
    <xf numFmtId="2" fontId="8" fillId="14" borderId="4" xfId="0" applyNumberFormat="1" applyFont="1" applyFill="1" applyBorder="1" applyAlignment="1">
      <alignment horizontal="center" vertical="center" wrapText="1" readingOrder="2"/>
    </xf>
    <xf numFmtId="0" fontId="3" fillId="15" borderId="4" xfId="0" applyFont="1" applyFill="1" applyBorder="1" applyAlignment="1">
      <alignment horizontal="center" vertical="center" wrapText="1" readingOrder="2"/>
    </xf>
    <xf numFmtId="0" fontId="3" fillId="16" borderId="4" xfId="0" applyFont="1" applyFill="1" applyBorder="1" applyAlignment="1">
      <alignment horizontal="center" vertical="center" wrapText="1" readingOrder="2"/>
    </xf>
    <xf numFmtId="0" fontId="5" fillId="15" borderId="4" xfId="0" applyFont="1" applyFill="1" applyBorder="1" applyAlignment="1">
      <alignment horizontal="center" vertical="center" wrapText="1" readingOrder="2"/>
    </xf>
    <xf numFmtId="0" fontId="5" fillId="16" borderId="4" xfId="0" applyFont="1" applyFill="1" applyBorder="1" applyAlignment="1">
      <alignment horizontal="center" vertical="center" wrapText="1" readingOrder="2"/>
    </xf>
    <xf numFmtId="3" fontId="9" fillId="3" borderId="4" xfId="0" applyNumberFormat="1" applyFont="1" applyFill="1" applyBorder="1" applyAlignment="1">
      <alignment horizontal="center" vertical="center" wrapText="1" readingOrder="2"/>
    </xf>
    <xf numFmtId="3" fontId="9" fillId="5" borderId="4" xfId="0" applyNumberFormat="1" applyFont="1" applyFill="1" applyBorder="1" applyAlignment="1">
      <alignment horizontal="center" vertical="center" wrapText="1" readingOrder="2"/>
    </xf>
    <xf numFmtId="3" fontId="9" fillId="0" borderId="4" xfId="0" applyNumberFormat="1" applyFont="1" applyFill="1" applyBorder="1" applyAlignment="1">
      <alignment horizontal="center" vertical="center" wrapText="1" readingOrder="2"/>
    </xf>
    <xf numFmtId="0" fontId="0" fillId="6" borderId="0" xfId="0" applyFill="1"/>
    <xf numFmtId="0" fontId="10" fillId="6" borderId="0" xfId="0" applyFont="1" applyFill="1" applyAlignment="1">
      <alignment horizontal="center" vertical="center"/>
    </xf>
    <xf numFmtId="0" fontId="0" fillId="6" borderId="0" xfId="0" applyFill="1" applyBorder="1"/>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yanisu.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8"/>
  <sheetViews>
    <sheetView rightToLeft="1" tabSelected="1" view="pageBreakPreview" topLeftCell="A19" zoomScale="70" zoomScaleNormal="70" zoomScaleSheetLayoutView="70" zoomScalePageLayoutView="40" workbookViewId="0">
      <selection activeCell="D20" sqref="D20"/>
    </sheetView>
  </sheetViews>
  <sheetFormatPr defaultColWidth="9" defaultRowHeight="21.75"/>
  <cols>
    <col min="1" max="1" width="7" style="6" customWidth="1"/>
    <col min="2" max="2" width="21" style="6" customWidth="1"/>
    <col min="3" max="3" width="17.28515625" style="6" customWidth="1"/>
    <col min="4" max="6" width="12.42578125" style="7" bestFit="1" customWidth="1"/>
    <col min="7" max="7" width="12.42578125" style="7" customWidth="1"/>
    <col min="8" max="8" width="18.85546875" style="6" customWidth="1"/>
    <col min="9" max="11" width="12.42578125" style="7" bestFit="1" customWidth="1"/>
    <col min="12" max="12" width="12.42578125" style="7" customWidth="1"/>
    <col min="13" max="13" width="14.140625" style="6" customWidth="1"/>
    <col min="14" max="14" width="14" style="6" customWidth="1"/>
    <col min="15" max="17" width="12.7109375" style="8" customWidth="1"/>
    <col min="18" max="18" width="16.28515625" style="8" customWidth="1"/>
    <col min="19" max="19" width="37.5703125" style="6" bestFit="1" customWidth="1"/>
    <col min="20" max="16384" width="9" style="1"/>
  </cols>
  <sheetData>
    <row r="1" spans="1:19" ht="51.75" customHeight="1" thickBot="1">
      <c r="A1" s="11" t="s">
        <v>0</v>
      </c>
      <c r="B1" s="12"/>
      <c r="C1" s="12"/>
      <c r="D1" s="12"/>
      <c r="E1" s="12"/>
      <c r="F1" s="12"/>
      <c r="G1" s="12"/>
      <c r="H1" s="12"/>
      <c r="I1" s="12"/>
      <c r="J1" s="12"/>
      <c r="K1" s="12"/>
      <c r="L1" s="12"/>
      <c r="M1" s="12"/>
      <c r="N1" s="12"/>
      <c r="O1" s="12"/>
      <c r="P1" s="12"/>
      <c r="Q1" s="12"/>
      <c r="R1" s="12"/>
      <c r="S1" s="13"/>
    </row>
    <row r="2" spans="1:19" ht="68.25" thickBot="1">
      <c r="A2" s="14" t="s">
        <v>1</v>
      </c>
      <c r="B2" s="14" t="s">
        <v>2</v>
      </c>
      <c r="C2" s="20" t="s">
        <v>3</v>
      </c>
      <c r="D2" s="15" t="s">
        <v>4</v>
      </c>
      <c r="E2" s="15" t="s">
        <v>5</v>
      </c>
      <c r="F2" s="15" t="s">
        <v>6</v>
      </c>
      <c r="G2" s="15" t="s">
        <v>7</v>
      </c>
      <c r="H2" s="21" t="s">
        <v>8</v>
      </c>
      <c r="I2" s="15" t="s">
        <v>4</v>
      </c>
      <c r="J2" s="15" t="s">
        <v>5</v>
      </c>
      <c r="K2" s="15" t="s">
        <v>6</v>
      </c>
      <c r="L2" s="15" t="s">
        <v>7</v>
      </c>
      <c r="M2" s="16" t="s">
        <v>9</v>
      </c>
      <c r="N2" s="22" t="s">
        <v>10</v>
      </c>
      <c r="O2" s="23" t="s">
        <v>4</v>
      </c>
      <c r="P2" s="23" t="s">
        <v>5</v>
      </c>
      <c r="Q2" s="23" t="s">
        <v>6</v>
      </c>
      <c r="R2" s="23" t="s">
        <v>7</v>
      </c>
      <c r="S2" s="17" t="s">
        <v>11</v>
      </c>
    </row>
    <row r="3" spans="1:19" ht="57" thickBot="1">
      <c r="A3" s="2">
        <v>1</v>
      </c>
      <c r="B3" s="18" t="s">
        <v>12</v>
      </c>
      <c r="C3" s="30" t="s">
        <v>13</v>
      </c>
      <c r="D3" s="34">
        <v>900</v>
      </c>
      <c r="E3" s="34">
        <v>900</v>
      </c>
      <c r="F3" s="34">
        <v>900</v>
      </c>
      <c r="G3" s="34">
        <v>900</v>
      </c>
      <c r="H3" s="32" t="s">
        <v>14</v>
      </c>
      <c r="I3" s="34">
        <v>1229</v>
      </c>
      <c r="J3" s="34">
        <v>1221</v>
      </c>
      <c r="K3" s="34">
        <v>1180</v>
      </c>
      <c r="L3" s="34">
        <v>1212</v>
      </c>
      <c r="M3" s="3" t="s">
        <v>15</v>
      </c>
      <c r="N3" s="3" t="s">
        <v>16</v>
      </c>
      <c r="O3" s="24">
        <f t="shared" ref="O3:R4" si="0">D3/I3</f>
        <v>0.73230268510984542</v>
      </c>
      <c r="P3" s="24">
        <f t="shared" si="0"/>
        <v>0.73710073710073709</v>
      </c>
      <c r="Q3" s="24">
        <f t="shared" si="0"/>
        <v>0.76271186440677963</v>
      </c>
      <c r="R3" s="24">
        <f t="shared" si="0"/>
        <v>0.74257425742574257</v>
      </c>
      <c r="S3" s="4"/>
    </row>
    <row r="4" spans="1:19" ht="57" thickBot="1">
      <c r="A4" s="2">
        <v>2</v>
      </c>
      <c r="B4" s="18" t="s">
        <v>17</v>
      </c>
      <c r="C4" s="30" t="s">
        <v>18</v>
      </c>
      <c r="D4" s="34">
        <v>7900</v>
      </c>
      <c r="E4" s="34">
        <v>7900</v>
      </c>
      <c r="F4" s="34">
        <v>7900</v>
      </c>
      <c r="G4" s="34">
        <v>7900</v>
      </c>
      <c r="H4" s="32" t="s">
        <v>19</v>
      </c>
      <c r="I4" s="34">
        <v>1025</v>
      </c>
      <c r="J4" s="34">
        <v>969</v>
      </c>
      <c r="K4" s="34">
        <v>927</v>
      </c>
      <c r="L4" s="34">
        <v>928</v>
      </c>
      <c r="M4" s="3" t="s">
        <v>15</v>
      </c>
      <c r="N4" s="3" t="s">
        <v>16</v>
      </c>
      <c r="O4" s="24">
        <f t="shared" si="0"/>
        <v>7.7073170731707314</v>
      </c>
      <c r="P4" s="24">
        <f t="shared" si="0"/>
        <v>8.1527347781217756</v>
      </c>
      <c r="Q4" s="24">
        <f t="shared" si="0"/>
        <v>8.522114347357066</v>
      </c>
      <c r="R4" s="24">
        <f t="shared" si="0"/>
        <v>8.512931034482758</v>
      </c>
      <c r="S4" s="4"/>
    </row>
    <row r="5" spans="1:19" ht="57" thickBot="1">
      <c r="A5" s="2">
        <v>3</v>
      </c>
      <c r="B5" s="18" t="s">
        <v>21</v>
      </c>
      <c r="C5" s="30" t="s">
        <v>22</v>
      </c>
      <c r="D5" s="34">
        <v>119</v>
      </c>
      <c r="E5" s="34">
        <v>85</v>
      </c>
      <c r="F5" s="34">
        <v>98</v>
      </c>
      <c r="G5" s="34">
        <v>138</v>
      </c>
      <c r="H5" s="32" t="s">
        <v>14</v>
      </c>
      <c r="I5" s="34">
        <v>1229</v>
      </c>
      <c r="J5" s="34">
        <v>1221</v>
      </c>
      <c r="K5" s="34">
        <v>1180</v>
      </c>
      <c r="L5" s="34">
        <v>1212</v>
      </c>
      <c r="M5" s="3" t="s">
        <v>23</v>
      </c>
      <c r="N5" s="3" t="s">
        <v>16</v>
      </c>
      <c r="O5" s="25">
        <f t="shared" ref="O5:R6" si="1">D5/I5</f>
        <v>9.6826688364524002E-2</v>
      </c>
      <c r="P5" s="25">
        <f t="shared" si="1"/>
        <v>6.9615069615069622E-2</v>
      </c>
      <c r="Q5" s="25">
        <f t="shared" si="1"/>
        <v>8.3050847457627114E-2</v>
      </c>
      <c r="R5" s="25">
        <f t="shared" si="1"/>
        <v>0.11386138613861387</v>
      </c>
      <c r="S5" s="4"/>
    </row>
    <row r="6" spans="1:19" ht="57" thickBot="1">
      <c r="A6" s="2">
        <v>4</v>
      </c>
      <c r="B6" s="18" t="s">
        <v>24</v>
      </c>
      <c r="C6" s="30" t="s">
        <v>25</v>
      </c>
      <c r="D6" s="34">
        <v>17502</v>
      </c>
      <c r="E6" s="34">
        <v>16902</v>
      </c>
      <c r="F6" s="34">
        <v>12137</v>
      </c>
      <c r="G6" s="34">
        <v>19241</v>
      </c>
      <c r="H6" s="32" t="s">
        <v>26</v>
      </c>
      <c r="I6" s="34">
        <v>119</v>
      </c>
      <c r="J6" s="34">
        <v>85</v>
      </c>
      <c r="K6" s="34">
        <v>98</v>
      </c>
      <c r="L6" s="34">
        <v>138</v>
      </c>
      <c r="M6" s="3" t="s">
        <v>23</v>
      </c>
      <c r="N6" s="3" t="s">
        <v>16</v>
      </c>
      <c r="O6" s="26">
        <f>D6/I6</f>
        <v>147.07563025210084</v>
      </c>
      <c r="P6" s="26">
        <f t="shared" si="1"/>
        <v>198.84705882352941</v>
      </c>
      <c r="Q6" s="26">
        <f t="shared" si="1"/>
        <v>123.84693877551021</v>
      </c>
      <c r="R6" s="26">
        <f t="shared" si="1"/>
        <v>139.42753623188406</v>
      </c>
      <c r="S6" s="4"/>
    </row>
    <row r="7" spans="1:19" ht="57" thickBot="1">
      <c r="A7" s="2">
        <v>5</v>
      </c>
      <c r="B7" s="18" t="s">
        <v>27</v>
      </c>
      <c r="C7" s="30" t="s">
        <v>28</v>
      </c>
      <c r="D7" s="34">
        <v>1065</v>
      </c>
      <c r="E7" s="34">
        <v>1013</v>
      </c>
      <c r="F7" s="34">
        <v>931</v>
      </c>
      <c r="G7" s="34">
        <v>935</v>
      </c>
      <c r="H7" s="32" t="s">
        <v>14</v>
      </c>
      <c r="I7" s="34">
        <v>1229</v>
      </c>
      <c r="J7" s="34">
        <v>1221</v>
      </c>
      <c r="K7" s="34">
        <v>1180</v>
      </c>
      <c r="L7" s="34">
        <v>1212</v>
      </c>
      <c r="M7" s="3" t="s">
        <v>23</v>
      </c>
      <c r="N7" s="3" t="s">
        <v>16</v>
      </c>
      <c r="O7" s="27">
        <f t="shared" ref="O7:R8" si="2">D7/I7</f>
        <v>0.86655817737998375</v>
      </c>
      <c r="P7" s="27">
        <f t="shared" si="2"/>
        <v>0.82964782964782968</v>
      </c>
      <c r="Q7" s="27">
        <f t="shared" si="2"/>
        <v>0.78898305084745768</v>
      </c>
      <c r="R7" s="27">
        <f t="shared" si="2"/>
        <v>0.77145214521452143</v>
      </c>
      <c r="S7" s="4"/>
    </row>
    <row r="8" spans="1:19" ht="34.5" customHeight="1" thickBot="1">
      <c r="A8" s="2">
        <v>6</v>
      </c>
      <c r="B8" s="18" t="s">
        <v>29</v>
      </c>
      <c r="C8" s="30" t="s">
        <v>30</v>
      </c>
      <c r="D8" s="34">
        <v>26902</v>
      </c>
      <c r="E8" s="34">
        <v>26888</v>
      </c>
      <c r="F8" s="34">
        <v>26174</v>
      </c>
      <c r="G8" s="34">
        <v>26578</v>
      </c>
      <c r="H8" s="32" t="s">
        <v>14</v>
      </c>
      <c r="I8" s="34">
        <v>1229</v>
      </c>
      <c r="J8" s="34">
        <v>1221</v>
      </c>
      <c r="K8" s="34">
        <v>1180</v>
      </c>
      <c r="L8" s="34">
        <v>1212</v>
      </c>
      <c r="M8" s="3" t="s">
        <v>23</v>
      </c>
      <c r="N8" s="3" t="s">
        <v>16</v>
      </c>
      <c r="O8" s="24">
        <f t="shared" si="2"/>
        <v>21.889340927583401</v>
      </c>
      <c r="P8" s="24">
        <f t="shared" si="2"/>
        <v>22.021294021294022</v>
      </c>
      <c r="Q8" s="24">
        <f t="shared" si="2"/>
        <v>22.181355932203388</v>
      </c>
      <c r="R8" s="24">
        <f t="shared" si="2"/>
        <v>21.92904290429043</v>
      </c>
      <c r="S8" s="4"/>
    </row>
    <row r="9" spans="1:19" ht="38.25" thickBot="1">
      <c r="A9" s="2">
        <v>8</v>
      </c>
      <c r="B9" s="18" t="s">
        <v>32</v>
      </c>
      <c r="C9" s="30" t="s">
        <v>33</v>
      </c>
      <c r="D9" s="34">
        <v>64</v>
      </c>
      <c r="E9" s="34">
        <v>58</v>
      </c>
      <c r="F9" s="34">
        <v>33</v>
      </c>
      <c r="G9" s="34">
        <v>36</v>
      </c>
      <c r="H9" s="32" t="s">
        <v>31</v>
      </c>
      <c r="I9" s="34">
        <v>1229</v>
      </c>
      <c r="J9" s="34">
        <v>1221</v>
      </c>
      <c r="K9" s="34">
        <v>1180</v>
      </c>
      <c r="L9" s="34">
        <v>1212</v>
      </c>
      <c r="M9" s="3"/>
      <c r="N9" s="3" t="s">
        <v>16</v>
      </c>
      <c r="O9" s="27">
        <f t="shared" ref="O9:R9" si="3">D9/I9</f>
        <v>5.2074857607811227E-2</v>
      </c>
      <c r="P9" s="27">
        <f t="shared" si="3"/>
        <v>4.7502047502047499E-2</v>
      </c>
      <c r="Q9" s="27">
        <f t="shared" si="3"/>
        <v>2.7966101694915254E-2</v>
      </c>
      <c r="R9" s="27">
        <f t="shared" si="3"/>
        <v>2.9702970297029702E-2</v>
      </c>
      <c r="S9" s="4"/>
    </row>
    <row r="10" spans="1:19" ht="183" customHeight="1" thickBot="1">
      <c r="A10" s="2">
        <v>9</v>
      </c>
      <c r="B10" s="18" t="s">
        <v>35</v>
      </c>
      <c r="C10" s="30" t="s">
        <v>36</v>
      </c>
      <c r="D10" s="34">
        <v>1620</v>
      </c>
      <c r="E10" s="34">
        <v>1809</v>
      </c>
      <c r="F10" s="34">
        <v>1820</v>
      </c>
      <c r="G10" s="34">
        <v>1904</v>
      </c>
      <c r="H10" s="32" t="s">
        <v>37</v>
      </c>
      <c r="I10" s="34">
        <v>1229</v>
      </c>
      <c r="J10" s="34">
        <v>1221</v>
      </c>
      <c r="K10" s="34">
        <v>1180</v>
      </c>
      <c r="L10" s="34">
        <v>1212</v>
      </c>
      <c r="M10" s="3" t="s">
        <v>38</v>
      </c>
      <c r="N10" s="3" t="s">
        <v>39</v>
      </c>
      <c r="O10" s="24">
        <f t="shared" ref="O10:R13" si="4">D10/I10</f>
        <v>1.3181448331977217</v>
      </c>
      <c r="P10" s="24">
        <f t="shared" si="4"/>
        <v>1.4815724815724816</v>
      </c>
      <c r="Q10" s="24">
        <f t="shared" si="4"/>
        <v>1.5423728813559323</v>
      </c>
      <c r="R10" s="24">
        <f t="shared" si="4"/>
        <v>1.5709570957095709</v>
      </c>
      <c r="S10" s="4" t="s">
        <v>40</v>
      </c>
    </row>
    <row r="11" spans="1:19" ht="288.75" thickBot="1">
      <c r="A11" s="2">
        <v>10</v>
      </c>
      <c r="B11" s="18" t="s">
        <v>41</v>
      </c>
      <c r="C11" s="30" t="s">
        <v>42</v>
      </c>
      <c r="D11" s="34">
        <v>1010</v>
      </c>
      <c r="E11" s="34">
        <v>1153</v>
      </c>
      <c r="F11" s="34">
        <v>1085</v>
      </c>
      <c r="G11" s="34">
        <v>1143</v>
      </c>
      <c r="H11" s="32" t="s">
        <v>37</v>
      </c>
      <c r="I11" s="34">
        <v>1229</v>
      </c>
      <c r="J11" s="34">
        <v>1221</v>
      </c>
      <c r="K11" s="34">
        <v>1180</v>
      </c>
      <c r="L11" s="34">
        <v>1212</v>
      </c>
      <c r="M11" s="3" t="s">
        <v>38</v>
      </c>
      <c r="N11" s="3" t="s">
        <v>39</v>
      </c>
      <c r="O11" s="24">
        <f t="shared" si="4"/>
        <v>0.8218063466232709</v>
      </c>
      <c r="P11" s="24">
        <f t="shared" si="4"/>
        <v>0.94430794430794429</v>
      </c>
      <c r="Q11" s="24">
        <f t="shared" si="4"/>
        <v>0.91949152542372881</v>
      </c>
      <c r="R11" s="24">
        <f t="shared" si="4"/>
        <v>0.94306930693069302</v>
      </c>
      <c r="S11" s="4" t="s">
        <v>43</v>
      </c>
    </row>
    <row r="12" spans="1:19" ht="75.75" thickBot="1">
      <c r="A12" s="2">
        <v>11</v>
      </c>
      <c r="B12" s="19" t="s">
        <v>44</v>
      </c>
      <c r="C12" s="31" t="s">
        <v>45</v>
      </c>
      <c r="D12" s="35">
        <v>33</v>
      </c>
      <c r="E12" s="35">
        <v>38</v>
      </c>
      <c r="F12" s="35">
        <v>39</v>
      </c>
      <c r="G12" s="35">
        <v>47</v>
      </c>
      <c r="H12" s="33" t="s">
        <v>46</v>
      </c>
      <c r="I12" s="35">
        <v>32</v>
      </c>
      <c r="J12" s="35">
        <v>32</v>
      </c>
      <c r="K12" s="35">
        <v>32</v>
      </c>
      <c r="L12" s="35">
        <v>32</v>
      </c>
      <c r="M12" s="5" t="s">
        <v>20</v>
      </c>
      <c r="N12" s="5" t="s">
        <v>34</v>
      </c>
      <c r="O12" s="28">
        <f t="shared" si="4"/>
        <v>1.03125</v>
      </c>
      <c r="P12" s="28">
        <f t="shared" si="4"/>
        <v>1.1875</v>
      </c>
      <c r="Q12" s="28">
        <f t="shared" si="4"/>
        <v>1.21875</v>
      </c>
      <c r="R12" s="28">
        <f t="shared" si="4"/>
        <v>1.46875</v>
      </c>
      <c r="S12" s="9"/>
    </row>
    <row r="13" spans="1:19" ht="94.5" thickBot="1">
      <c r="A13" s="2">
        <v>12</v>
      </c>
      <c r="B13" s="19" t="s">
        <v>47</v>
      </c>
      <c r="C13" s="31" t="s">
        <v>48</v>
      </c>
      <c r="D13" s="35"/>
      <c r="E13" s="35">
        <v>38</v>
      </c>
      <c r="F13" s="35">
        <v>68</v>
      </c>
      <c r="G13" s="36">
        <v>64</v>
      </c>
      <c r="H13" s="33" t="s">
        <v>49</v>
      </c>
      <c r="I13" s="35">
        <v>1229</v>
      </c>
      <c r="J13" s="35">
        <v>1221</v>
      </c>
      <c r="K13" s="35">
        <v>1180</v>
      </c>
      <c r="L13" s="35">
        <v>1212</v>
      </c>
      <c r="M13" s="5" t="s">
        <v>20</v>
      </c>
      <c r="N13" s="5" t="s">
        <v>34</v>
      </c>
      <c r="O13" s="28"/>
      <c r="P13" s="28">
        <f t="shared" si="4"/>
        <v>3.1122031122031123E-2</v>
      </c>
      <c r="Q13" s="28">
        <f t="shared" si="4"/>
        <v>5.7627118644067797E-2</v>
      </c>
      <c r="R13" s="29">
        <f t="shared" si="4"/>
        <v>5.2805280528052806E-2</v>
      </c>
      <c r="S13" s="9"/>
    </row>
    <row r="14" spans="1:19" ht="94.5" thickBot="1">
      <c r="A14" s="2">
        <v>13</v>
      </c>
      <c r="B14" s="18" t="s">
        <v>50</v>
      </c>
      <c r="C14" s="30" t="s">
        <v>51</v>
      </c>
      <c r="D14" s="34">
        <v>480</v>
      </c>
      <c r="E14" s="34">
        <v>470</v>
      </c>
      <c r="F14" s="34">
        <v>710</v>
      </c>
      <c r="G14" s="34">
        <v>510</v>
      </c>
      <c r="H14" s="32" t="s">
        <v>14</v>
      </c>
      <c r="I14" s="34">
        <v>1229</v>
      </c>
      <c r="J14" s="34">
        <v>1221</v>
      </c>
      <c r="K14" s="34">
        <v>1180</v>
      </c>
      <c r="L14" s="34">
        <v>1212</v>
      </c>
      <c r="M14" s="3" t="s">
        <v>52</v>
      </c>
      <c r="N14" s="10" t="s">
        <v>53</v>
      </c>
      <c r="O14" s="24">
        <f t="shared" ref="O14:R15" si="5">D14/I14</f>
        <v>0.39056143205858423</v>
      </c>
      <c r="P14" s="24">
        <f t="shared" si="5"/>
        <v>0.38493038493038495</v>
      </c>
      <c r="Q14" s="24">
        <f t="shared" si="5"/>
        <v>0.60169491525423724</v>
      </c>
      <c r="R14" s="29">
        <f t="shared" si="5"/>
        <v>0.42079207920792078</v>
      </c>
      <c r="S14" s="4"/>
    </row>
    <row r="15" spans="1:19" ht="75.75" thickBot="1">
      <c r="A15" s="2">
        <v>14</v>
      </c>
      <c r="B15" s="18" t="s">
        <v>54</v>
      </c>
      <c r="C15" s="30" t="s">
        <v>55</v>
      </c>
      <c r="D15" s="34">
        <v>581</v>
      </c>
      <c r="E15" s="34">
        <v>684</v>
      </c>
      <c r="F15" s="34">
        <v>774</v>
      </c>
      <c r="G15" s="36">
        <v>724</v>
      </c>
      <c r="H15" s="32" t="s">
        <v>14</v>
      </c>
      <c r="I15" s="34">
        <v>1229</v>
      </c>
      <c r="J15" s="34">
        <v>1221</v>
      </c>
      <c r="K15" s="34">
        <v>1180</v>
      </c>
      <c r="L15" s="34">
        <v>1212</v>
      </c>
      <c r="M15" s="3" t="s">
        <v>52</v>
      </c>
      <c r="N15" s="3" t="s">
        <v>56</v>
      </c>
      <c r="O15" s="28">
        <f t="shared" si="5"/>
        <v>0.47274206672091129</v>
      </c>
      <c r="P15" s="28">
        <f t="shared" si="5"/>
        <v>0.56019656019656017</v>
      </c>
      <c r="Q15" s="28">
        <f t="shared" si="5"/>
        <v>0.65593220338983049</v>
      </c>
      <c r="R15" s="28">
        <f t="shared" si="5"/>
        <v>0.59735973597359737</v>
      </c>
      <c r="S15" s="4"/>
    </row>
    <row r="16" spans="1:19" ht="90.75" thickBot="1">
      <c r="A16" s="2">
        <v>15</v>
      </c>
      <c r="B16" s="18" t="s">
        <v>57</v>
      </c>
      <c r="C16" s="30" t="s">
        <v>58</v>
      </c>
      <c r="D16" s="34">
        <v>4592</v>
      </c>
      <c r="E16" s="34">
        <v>4592</v>
      </c>
      <c r="F16" s="34">
        <v>6032</v>
      </c>
      <c r="G16" s="34">
        <v>6032</v>
      </c>
      <c r="H16" s="32" t="s">
        <v>14</v>
      </c>
      <c r="I16" s="34">
        <v>1229</v>
      </c>
      <c r="J16" s="34">
        <v>1221</v>
      </c>
      <c r="K16" s="34">
        <v>1180</v>
      </c>
      <c r="L16" s="34">
        <v>1212</v>
      </c>
      <c r="M16" s="3" t="s">
        <v>15</v>
      </c>
      <c r="N16" s="3" t="s">
        <v>59</v>
      </c>
      <c r="O16" s="24">
        <f t="shared" ref="O16:R21" si="6">D16/I16</f>
        <v>3.7363710333604558</v>
      </c>
      <c r="P16" s="24">
        <f t="shared" si="6"/>
        <v>3.7608517608517609</v>
      </c>
      <c r="Q16" s="24">
        <f t="shared" si="6"/>
        <v>5.1118644067796613</v>
      </c>
      <c r="R16" s="24">
        <f t="shared" si="6"/>
        <v>4.9768976897689772</v>
      </c>
      <c r="S16" s="4" t="s">
        <v>60</v>
      </c>
    </row>
    <row r="17" spans="1:19" ht="81" customHeight="1" thickBot="1">
      <c r="A17" s="2">
        <v>16</v>
      </c>
      <c r="B17" s="19" t="s">
        <v>61</v>
      </c>
      <c r="C17" s="31" t="s">
        <v>62</v>
      </c>
      <c r="D17" s="35">
        <v>235</v>
      </c>
      <c r="E17" s="35">
        <v>235</v>
      </c>
      <c r="F17" s="35">
        <v>290</v>
      </c>
      <c r="G17" s="35">
        <v>225</v>
      </c>
      <c r="H17" s="33" t="s">
        <v>14</v>
      </c>
      <c r="I17" s="35">
        <v>1229</v>
      </c>
      <c r="J17" s="35">
        <v>1221</v>
      </c>
      <c r="K17" s="35">
        <v>1180</v>
      </c>
      <c r="L17" s="35">
        <v>1212</v>
      </c>
      <c r="M17" s="5" t="s">
        <v>20</v>
      </c>
      <c r="N17" s="5" t="s">
        <v>59</v>
      </c>
      <c r="O17" s="28">
        <f t="shared" si="6"/>
        <v>0.19121236777868186</v>
      </c>
      <c r="P17" s="28">
        <f t="shared" si="6"/>
        <v>0.19246519246519248</v>
      </c>
      <c r="Q17" s="28">
        <f t="shared" si="6"/>
        <v>0.24576271186440679</v>
      </c>
      <c r="R17" s="28">
        <f t="shared" si="6"/>
        <v>0.18564356435643564</v>
      </c>
      <c r="S17" s="5" t="s">
        <v>63</v>
      </c>
    </row>
    <row r="18" spans="1:19" ht="57" thickBot="1">
      <c r="A18" s="2">
        <v>17</v>
      </c>
      <c r="B18" s="19" t="s">
        <v>64</v>
      </c>
      <c r="C18" s="31" t="s">
        <v>65</v>
      </c>
      <c r="D18" s="35">
        <v>0</v>
      </c>
      <c r="E18" s="35">
        <v>25</v>
      </c>
      <c r="F18" s="35">
        <v>55</v>
      </c>
      <c r="G18" s="35">
        <v>50</v>
      </c>
      <c r="H18" s="33" t="s">
        <v>14</v>
      </c>
      <c r="I18" s="35">
        <v>1229</v>
      </c>
      <c r="J18" s="35">
        <v>1221</v>
      </c>
      <c r="K18" s="35">
        <v>1180</v>
      </c>
      <c r="L18" s="35">
        <v>1212</v>
      </c>
      <c r="M18" s="5" t="s">
        <v>20</v>
      </c>
      <c r="N18" s="5" t="s">
        <v>59</v>
      </c>
      <c r="O18" s="28">
        <f t="shared" si="6"/>
        <v>0</v>
      </c>
      <c r="P18" s="28">
        <f t="shared" si="6"/>
        <v>2.0475020475020474E-2</v>
      </c>
      <c r="Q18" s="28">
        <f t="shared" si="6"/>
        <v>4.6610169491525424E-2</v>
      </c>
      <c r="R18" s="28">
        <f t="shared" si="6"/>
        <v>4.1254125412541254E-2</v>
      </c>
      <c r="S18" s="5" t="s">
        <v>66</v>
      </c>
    </row>
    <row r="19" spans="1:19" ht="38.25" thickBot="1">
      <c r="A19" s="2">
        <v>18</v>
      </c>
      <c r="B19" s="19" t="s">
        <v>67</v>
      </c>
      <c r="C19" s="31" t="s">
        <v>68</v>
      </c>
      <c r="D19" s="35">
        <v>24</v>
      </c>
      <c r="E19" s="35">
        <v>25</v>
      </c>
      <c r="F19" s="35">
        <v>25</v>
      </c>
      <c r="G19" s="35">
        <v>23</v>
      </c>
      <c r="H19" s="33" t="s">
        <v>14</v>
      </c>
      <c r="I19" s="35">
        <v>1229</v>
      </c>
      <c r="J19" s="35">
        <v>1221</v>
      </c>
      <c r="K19" s="35">
        <v>1180</v>
      </c>
      <c r="L19" s="35">
        <v>1212</v>
      </c>
      <c r="M19" s="5" t="s">
        <v>20</v>
      </c>
      <c r="N19" s="5" t="s">
        <v>59</v>
      </c>
      <c r="O19" s="28">
        <f t="shared" si="6"/>
        <v>1.9528071602929211E-2</v>
      </c>
      <c r="P19" s="28">
        <f t="shared" si="6"/>
        <v>2.0475020475020474E-2</v>
      </c>
      <c r="Q19" s="28">
        <f t="shared" si="6"/>
        <v>2.1186440677966101E-2</v>
      </c>
      <c r="R19" s="28">
        <f t="shared" si="6"/>
        <v>1.8976897689768978E-2</v>
      </c>
      <c r="S19" s="5" t="s">
        <v>69</v>
      </c>
    </row>
    <row r="20" spans="1:19" ht="113.25" thickBot="1">
      <c r="A20" s="2">
        <v>19</v>
      </c>
      <c r="B20" s="18" t="s">
        <v>70</v>
      </c>
      <c r="C20" s="30" t="s">
        <v>71</v>
      </c>
      <c r="D20" s="34">
        <v>250</v>
      </c>
      <c r="E20" s="34">
        <v>260</v>
      </c>
      <c r="F20" s="34">
        <v>460</v>
      </c>
      <c r="G20" s="36">
        <v>290</v>
      </c>
      <c r="H20" s="32" t="s">
        <v>14</v>
      </c>
      <c r="I20" s="34">
        <v>1229</v>
      </c>
      <c r="J20" s="34">
        <v>1221</v>
      </c>
      <c r="K20" s="34">
        <v>1180</v>
      </c>
      <c r="L20" s="34">
        <v>1212</v>
      </c>
      <c r="M20" s="3" t="s">
        <v>52</v>
      </c>
      <c r="N20" s="3" t="s">
        <v>59</v>
      </c>
      <c r="O20" s="27">
        <f t="shared" si="6"/>
        <v>0.20341741253051263</v>
      </c>
      <c r="P20" s="27">
        <f t="shared" si="6"/>
        <v>0.21294021294021295</v>
      </c>
      <c r="Q20" s="27">
        <f t="shared" si="6"/>
        <v>0.38983050847457629</v>
      </c>
      <c r="R20" s="27">
        <f t="shared" si="6"/>
        <v>0.23927392739273928</v>
      </c>
      <c r="S20" s="4"/>
    </row>
    <row r="21" spans="1:19" ht="94.5" thickBot="1">
      <c r="A21" s="2">
        <v>20</v>
      </c>
      <c r="B21" s="18" t="s">
        <v>50</v>
      </c>
      <c r="C21" s="30" t="s">
        <v>51</v>
      </c>
      <c r="D21" s="34">
        <v>480</v>
      </c>
      <c r="E21" s="34">
        <v>470</v>
      </c>
      <c r="F21" s="34">
        <v>710</v>
      </c>
      <c r="G21" s="34">
        <v>510</v>
      </c>
      <c r="H21" s="32" t="s">
        <v>14</v>
      </c>
      <c r="I21" s="34">
        <v>1229</v>
      </c>
      <c r="J21" s="34">
        <v>1221</v>
      </c>
      <c r="K21" s="34">
        <v>1180</v>
      </c>
      <c r="L21" s="34">
        <v>1212</v>
      </c>
      <c r="M21" s="3" t="s">
        <v>52</v>
      </c>
      <c r="N21" s="10" t="s">
        <v>53</v>
      </c>
      <c r="O21" s="27">
        <f>D21/I21</f>
        <v>0.39056143205858423</v>
      </c>
      <c r="P21" s="27">
        <f t="shared" si="6"/>
        <v>0.38493038493038495</v>
      </c>
      <c r="Q21" s="27">
        <f t="shared" si="6"/>
        <v>0.60169491525423724</v>
      </c>
      <c r="R21" s="27">
        <f>G21/L21</f>
        <v>0.42079207920792078</v>
      </c>
      <c r="S21" s="4"/>
    </row>
    <row r="23" spans="1:19" ht="36">
      <c r="H23" s="38" t="s">
        <v>72</v>
      </c>
      <c r="I23" s="38"/>
      <c r="J23" s="38"/>
      <c r="K23" s="38"/>
      <c r="L23" s="38"/>
      <c r="M23" s="38"/>
      <c r="N23" s="38"/>
    </row>
    <row r="24" spans="1:19" ht="36">
      <c r="H24" s="38" t="s">
        <v>73</v>
      </c>
      <c r="I24" s="38"/>
      <c r="J24" s="38"/>
      <c r="K24" s="38"/>
      <c r="L24" s="38"/>
      <c r="M24" s="38"/>
      <c r="N24" s="38"/>
    </row>
    <row r="25" spans="1:19" ht="36">
      <c r="H25" s="38" t="s">
        <v>74</v>
      </c>
      <c r="I25" s="38"/>
      <c r="J25" s="38"/>
      <c r="K25" s="38"/>
      <c r="L25" s="38"/>
      <c r="M25" s="38"/>
      <c r="N25" s="38"/>
    </row>
    <row r="26" spans="1:19" ht="36">
      <c r="H26" s="38" t="s">
        <v>75</v>
      </c>
      <c r="I26" s="38"/>
      <c r="J26" s="38"/>
      <c r="K26" s="38"/>
      <c r="L26" s="38"/>
      <c r="M26" s="38"/>
      <c r="N26" s="38"/>
      <c r="O26" s="39"/>
    </row>
    <row r="27" spans="1:19">
      <c r="H27" s="37"/>
      <c r="I27" s="37"/>
      <c r="J27" s="37"/>
      <c r="K27" s="39"/>
      <c r="L27" s="39"/>
      <c r="M27" s="39"/>
      <c r="N27" s="39"/>
    </row>
    <row r="28" spans="1:19">
      <c r="H28" s="37"/>
      <c r="I28" s="37"/>
      <c r="J28" s="37"/>
      <c r="K28" s="39"/>
      <c r="L28" s="39"/>
      <c r="M28" s="39"/>
      <c r="N28" s="39"/>
    </row>
  </sheetData>
  <sheetProtection algorithmName="SHA-512" hashValue="6S9hkDARnl7JobbW5oeiUPqh/TXiWqnT7VHdE9fn3qlB3jguKD4a2TMEb76QWHDRtvmoa6WBe02vAlWLZb6EbQ==" saltValue="qEf56GteSB9EExZPlhj04g==" spinCount="100000" sheet="1" objects="1" scenarios="1"/>
  <autoFilter ref="A2:S9"/>
  <mergeCells count="5">
    <mergeCell ref="H26:N26"/>
    <mergeCell ref="A1:S1"/>
    <mergeCell ref="H24:N24"/>
    <mergeCell ref="H23:N23"/>
    <mergeCell ref="H25:N25"/>
  </mergeCells>
  <conditionalFormatting sqref="B10:C11">
    <cfRule type="duplicateValues" dxfId="9" priority="11"/>
  </conditionalFormatting>
  <conditionalFormatting sqref="B12:C12">
    <cfRule type="duplicateValues" dxfId="8" priority="10"/>
  </conditionalFormatting>
  <conditionalFormatting sqref="B13:C13">
    <cfRule type="duplicateValues" dxfId="7" priority="9"/>
  </conditionalFormatting>
  <conditionalFormatting sqref="B14:C14">
    <cfRule type="duplicateValues" dxfId="6" priority="8"/>
  </conditionalFormatting>
  <conditionalFormatting sqref="B15:C15">
    <cfRule type="duplicateValues" dxfId="5" priority="6"/>
  </conditionalFormatting>
  <conditionalFormatting sqref="B16:C16">
    <cfRule type="duplicateValues" dxfId="4" priority="5"/>
  </conditionalFormatting>
  <conditionalFormatting sqref="B17:C18">
    <cfRule type="duplicateValues" dxfId="3" priority="4"/>
  </conditionalFormatting>
  <conditionalFormatting sqref="B19:C19">
    <cfRule type="duplicateValues" dxfId="2" priority="3"/>
  </conditionalFormatting>
  <conditionalFormatting sqref="B20:C21">
    <cfRule type="duplicateValues" dxfId="1" priority="2"/>
  </conditionalFormatting>
  <conditionalFormatting sqref="B3:B9">
    <cfRule type="duplicateValues" dxfId="0" priority="25"/>
  </conditionalFormatting>
  <hyperlinks>
    <hyperlink ref="H26" r:id="rId1"/>
  </hyperlinks>
  <printOptions horizontalCentered="1"/>
  <pageMargins left="0" right="0" top="0.15748031496062992" bottom="0.15748031496062992" header="0" footer="0"/>
  <pageSetup paperSize="9" scale="47" fitToWidth="2" fitToHeight="2" orientation="landscape" r:id="rId2"/>
  <headerFooter scaleWithDoc="0" alignWithMargins="0">
    <oddFooter>&amp;C(&amp;P)</oddFooter>
    <firstFooter>&amp;L1&amp;C&amp;N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اطلاعات شاخص ها</vt:lpstr>
      <vt:lpstr>'اطلاعات شاخص ها'!Print_Area</vt:lpstr>
      <vt:lpstr>'اطلاعات شاخص ها'!Print_Titles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5ma.nemati</dc:creator>
  <cp:lastModifiedBy>BE NAME KHODA</cp:lastModifiedBy>
  <dcterms:created xsi:type="dcterms:W3CDTF">2015-05-23T06:05:59Z</dcterms:created>
  <dcterms:modified xsi:type="dcterms:W3CDTF">2015-05-30T22:11:34Z</dcterms:modified>
</cp:coreProperties>
</file>