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ent\"/>
    </mc:Choice>
  </mc:AlternateContent>
  <xr:revisionPtr revIDLastSave="0" documentId="13_ncr:1_{E01C7901-8AB0-452D-B498-6235DAA59567}" xr6:coauthVersionLast="45" xr6:coauthVersionMax="45" xr10:uidLastSave="{00000000-0000-0000-0000-000000000000}"/>
  <bookViews>
    <workbookView xWindow="-120" yWindow="-120" windowWidth="29040" windowHeight="15840" tabRatio="850" firstSheet="5" activeTab="24" xr2:uid="{BC8CC6CF-2D6E-4685-AC0F-66E4A1A7A3B3}"/>
  </bookViews>
  <sheets>
    <sheet name="Farvardin 01" sheetId="1" r:id="rId1"/>
    <sheet name="KPI 01" sheetId="15" r:id="rId2"/>
    <sheet name="Ordibehesht 02" sheetId="2" r:id="rId3"/>
    <sheet name="KPI 02" sheetId="16" r:id="rId4"/>
    <sheet name="Khordad 03" sheetId="3" r:id="rId5"/>
    <sheet name="KPI 03" sheetId="17" r:id="rId6"/>
    <sheet name="Tir 04" sheetId="4" r:id="rId7"/>
    <sheet name="KPI 04" sheetId="18" r:id="rId8"/>
    <sheet name="Morded 05" sheetId="5" r:id="rId9"/>
    <sheet name="KPI 05" sheetId="19" r:id="rId10"/>
    <sheet name="Shahrivar 06" sheetId="6" r:id="rId11"/>
    <sheet name="KPI 06" sheetId="20" r:id="rId12"/>
    <sheet name="Mehr 07" sheetId="7" r:id="rId13"/>
    <sheet name="KPI 07" sheetId="21" r:id="rId14"/>
    <sheet name="Aban 08" sheetId="8" r:id="rId15"/>
    <sheet name="KPI 08" sheetId="22" r:id="rId16"/>
    <sheet name="Azar 09" sheetId="9" r:id="rId17"/>
    <sheet name="KPI 09" sheetId="23" r:id="rId18"/>
    <sheet name="Dey 10" sheetId="10" r:id="rId19"/>
    <sheet name="KPI 10" sheetId="24" r:id="rId20"/>
    <sheet name="Bahman 11" sheetId="11" r:id="rId21"/>
    <sheet name="KPI 11" sheetId="25" r:id="rId22"/>
    <sheet name="Esfand 12" sheetId="12" r:id="rId23"/>
    <sheet name="KPI 12" sheetId="26" r:id="rId24"/>
    <sheet name="Read me!" sheetId="29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34" i="26" l="1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F17" i="26"/>
  <c r="X17" i="26"/>
  <c r="P17" i="26"/>
  <c r="H17" i="26"/>
  <c r="AD16" i="26"/>
  <c r="V16" i="26"/>
  <c r="N16" i="26"/>
  <c r="F16" i="26"/>
  <c r="AG15" i="26"/>
  <c r="AG17" i="26" s="1"/>
  <c r="AF15" i="26"/>
  <c r="AE15" i="26"/>
  <c r="AE17" i="26" s="1"/>
  <c r="AD15" i="26"/>
  <c r="AD17" i="26" s="1"/>
  <c r="AC15" i="26"/>
  <c r="AC17" i="26" s="1"/>
  <c r="AB15" i="26"/>
  <c r="AB17" i="26" s="1"/>
  <c r="AA15" i="26"/>
  <c r="AA17" i="26" s="1"/>
  <c r="Z15" i="26"/>
  <c r="Z17" i="26" s="1"/>
  <c r="Y15" i="26"/>
  <c r="Y17" i="26" s="1"/>
  <c r="X15" i="26"/>
  <c r="W15" i="26"/>
  <c r="W17" i="26" s="1"/>
  <c r="V15" i="26"/>
  <c r="V17" i="26" s="1"/>
  <c r="U15" i="26"/>
  <c r="U17" i="26" s="1"/>
  <c r="T15" i="26"/>
  <c r="T17" i="26" s="1"/>
  <c r="S15" i="26"/>
  <c r="S17" i="26" s="1"/>
  <c r="R15" i="26"/>
  <c r="R17" i="26" s="1"/>
  <c r="Q15" i="26"/>
  <c r="Q17" i="26" s="1"/>
  <c r="P15" i="26"/>
  <c r="O15" i="26"/>
  <c r="O17" i="26" s="1"/>
  <c r="N15" i="26"/>
  <c r="N17" i="26" s="1"/>
  <c r="M15" i="26"/>
  <c r="M17" i="26" s="1"/>
  <c r="L15" i="26"/>
  <c r="L17" i="26" s="1"/>
  <c r="K15" i="26"/>
  <c r="K17" i="26" s="1"/>
  <c r="J15" i="26"/>
  <c r="J17" i="26" s="1"/>
  <c r="I15" i="26"/>
  <c r="I17" i="26" s="1"/>
  <c r="H15" i="26"/>
  <c r="G15" i="26"/>
  <c r="G17" i="26" s="1"/>
  <c r="F15" i="26"/>
  <c r="F17" i="26" s="1"/>
  <c r="E15" i="26"/>
  <c r="E17" i="26" s="1"/>
  <c r="D15" i="26"/>
  <c r="D17" i="26" s="1"/>
  <c r="AG14" i="26"/>
  <c r="AG16" i="26" s="1"/>
  <c r="AF14" i="26"/>
  <c r="AF16" i="26" s="1"/>
  <c r="AE14" i="26"/>
  <c r="AE16" i="26" s="1"/>
  <c r="AD14" i="26"/>
  <c r="AC14" i="26"/>
  <c r="AC16" i="26" s="1"/>
  <c r="AB14" i="26"/>
  <c r="AB16" i="26" s="1"/>
  <c r="AA14" i="26"/>
  <c r="AA16" i="26" s="1"/>
  <c r="Z14" i="26"/>
  <c r="Z16" i="26" s="1"/>
  <c r="Y14" i="26"/>
  <c r="Y16" i="26" s="1"/>
  <c r="X14" i="26"/>
  <c r="X16" i="26" s="1"/>
  <c r="W14" i="26"/>
  <c r="W16" i="26" s="1"/>
  <c r="V14" i="26"/>
  <c r="U14" i="26"/>
  <c r="U16" i="26" s="1"/>
  <c r="T14" i="26"/>
  <c r="T16" i="26" s="1"/>
  <c r="S14" i="26"/>
  <c r="S16" i="26" s="1"/>
  <c r="R14" i="26"/>
  <c r="R16" i="26" s="1"/>
  <c r="Q14" i="26"/>
  <c r="Q16" i="26" s="1"/>
  <c r="P14" i="26"/>
  <c r="P16" i="26" s="1"/>
  <c r="O14" i="26"/>
  <c r="O16" i="26" s="1"/>
  <c r="N14" i="26"/>
  <c r="M14" i="26"/>
  <c r="M16" i="26" s="1"/>
  <c r="L14" i="26"/>
  <c r="L16" i="26" s="1"/>
  <c r="K14" i="26"/>
  <c r="K16" i="26" s="1"/>
  <c r="J14" i="26"/>
  <c r="J16" i="26" s="1"/>
  <c r="I14" i="26"/>
  <c r="I16" i="26" s="1"/>
  <c r="H14" i="26"/>
  <c r="H16" i="26" s="1"/>
  <c r="G14" i="26"/>
  <c r="G16" i="26" s="1"/>
  <c r="F14" i="26"/>
  <c r="E14" i="26"/>
  <c r="E16" i="26" s="1"/>
  <c r="D14" i="26"/>
  <c r="D16" i="26" s="1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G17" i="25"/>
  <c r="AF17" i="25"/>
  <c r="Y17" i="25"/>
  <c r="X17" i="25"/>
  <c r="Q17" i="25"/>
  <c r="P17" i="25"/>
  <c r="I17" i="25"/>
  <c r="H17" i="25"/>
  <c r="AE16" i="25"/>
  <c r="AD16" i="25"/>
  <c r="W16" i="25"/>
  <c r="V16" i="25"/>
  <c r="O16" i="25"/>
  <c r="N16" i="25"/>
  <c r="G16" i="25"/>
  <c r="F16" i="25"/>
  <c r="AG15" i="25"/>
  <c r="AF15" i="25"/>
  <c r="AE15" i="25"/>
  <c r="AE17" i="25" s="1"/>
  <c r="AD15" i="25"/>
  <c r="AD17" i="25" s="1"/>
  <c r="AC15" i="25"/>
  <c r="AC17" i="25" s="1"/>
  <c r="AB15" i="25"/>
  <c r="AB17" i="25" s="1"/>
  <c r="AA15" i="25"/>
  <c r="AA17" i="25" s="1"/>
  <c r="Z15" i="25"/>
  <c r="Z17" i="25" s="1"/>
  <c r="Y15" i="25"/>
  <c r="X15" i="25"/>
  <c r="W15" i="25"/>
  <c r="W17" i="25" s="1"/>
  <c r="V15" i="25"/>
  <c r="V17" i="25" s="1"/>
  <c r="U15" i="25"/>
  <c r="U17" i="25" s="1"/>
  <c r="T15" i="25"/>
  <c r="T17" i="25" s="1"/>
  <c r="S15" i="25"/>
  <c r="S17" i="25" s="1"/>
  <c r="R15" i="25"/>
  <c r="R17" i="25" s="1"/>
  <c r="Q15" i="25"/>
  <c r="P15" i="25"/>
  <c r="O15" i="25"/>
  <c r="O17" i="25" s="1"/>
  <c r="N15" i="25"/>
  <c r="N17" i="25" s="1"/>
  <c r="M15" i="25"/>
  <c r="M17" i="25" s="1"/>
  <c r="L15" i="25"/>
  <c r="L17" i="25" s="1"/>
  <c r="K15" i="25"/>
  <c r="K17" i="25" s="1"/>
  <c r="J15" i="25"/>
  <c r="J17" i="25" s="1"/>
  <c r="I15" i="25"/>
  <c r="H15" i="25"/>
  <c r="G15" i="25"/>
  <c r="G17" i="25" s="1"/>
  <c r="F15" i="25"/>
  <c r="F17" i="25" s="1"/>
  <c r="E15" i="25"/>
  <c r="E17" i="25" s="1"/>
  <c r="D15" i="25"/>
  <c r="D17" i="25" s="1"/>
  <c r="AG14" i="25"/>
  <c r="AG16" i="25" s="1"/>
  <c r="AF14" i="25"/>
  <c r="AF16" i="25" s="1"/>
  <c r="AE14" i="25"/>
  <c r="AD14" i="25"/>
  <c r="AC14" i="25"/>
  <c r="AC16" i="25" s="1"/>
  <c r="AB14" i="25"/>
  <c r="AB16" i="25" s="1"/>
  <c r="AA14" i="25"/>
  <c r="AA16" i="25" s="1"/>
  <c r="Z14" i="25"/>
  <c r="Z16" i="25" s="1"/>
  <c r="Y14" i="25"/>
  <c r="Y16" i="25" s="1"/>
  <c r="X14" i="25"/>
  <c r="X16" i="25" s="1"/>
  <c r="W14" i="25"/>
  <c r="V14" i="25"/>
  <c r="U14" i="25"/>
  <c r="U16" i="25" s="1"/>
  <c r="T14" i="25"/>
  <c r="T16" i="25" s="1"/>
  <c r="S14" i="25"/>
  <c r="S16" i="25" s="1"/>
  <c r="R14" i="25"/>
  <c r="R16" i="25" s="1"/>
  <c r="Q14" i="25"/>
  <c r="Q16" i="25" s="1"/>
  <c r="P14" i="25"/>
  <c r="P16" i="25" s="1"/>
  <c r="O14" i="25"/>
  <c r="N14" i="25"/>
  <c r="M14" i="25"/>
  <c r="M16" i="25" s="1"/>
  <c r="L14" i="25"/>
  <c r="L16" i="25" s="1"/>
  <c r="K14" i="25"/>
  <c r="K16" i="25" s="1"/>
  <c r="J14" i="25"/>
  <c r="J16" i="25" s="1"/>
  <c r="I14" i="25"/>
  <c r="I16" i="25" s="1"/>
  <c r="H14" i="25"/>
  <c r="H16" i="25" s="1"/>
  <c r="G14" i="25"/>
  <c r="F14" i="25"/>
  <c r="E14" i="25"/>
  <c r="E16" i="25" s="1"/>
  <c r="D14" i="25"/>
  <c r="D16" i="25" s="1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G17" i="24"/>
  <c r="AE17" i="24"/>
  <c r="Y17" i="24"/>
  <c r="W17" i="24"/>
  <c r="Q17" i="24"/>
  <c r="O17" i="24"/>
  <c r="I17" i="24"/>
  <c r="G17" i="24"/>
  <c r="AE16" i="24"/>
  <c r="AC16" i="24"/>
  <c r="W16" i="24"/>
  <c r="U16" i="24"/>
  <c r="O16" i="24"/>
  <c r="M16" i="24"/>
  <c r="G16" i="24"/>
  <c r="E16" i="24"/>
  <c r="AG15" i="24"/>
  <c r="AF15" i="24"/>
  <c r="AF17" i="24" s="1"/>
  <c r="AE15" i="24"/>
  <c r="AD15" i="24"/>
  <c r="AD17" i="24" s="1"/>
  <c r="AC15" i="24"/>
  <c r="AC17" i="24" s="1"/>
  <c r="AB15" i="24"/>
  <c r="AB17" i="24" s="1"/>
  <c r="AA15" i="24"/>
  <c r="AA17" i="24" s="1"/>
  <c r="Z15" i="24"/>
  <c r="Z17" i="24" s="1"/>
  <c r="Y15" i="24"/>
  <c r="X15" i="24"/>
  <c r="X17" i="24" s="1"/>
  <c r="W15" i="24"/>
  <c r="V15" i="24"/>
  <c r="V17" i="24" s="1"/>
  <c r="U15" i="24"/>
  <c r="U17" i="24" s="1"/>
  <c r="T15" i="24"/>
  <c r="T17" i="24" s="1"/>
  <c r="S15" i="24"/>
  <c r="S17" i="24" s="1"/>
  <c r="R15" i="24"/>
  <c r="R17" i="24" s="1"/>
  <c r="Q15" i="24"/>
  <c r="P15" i="24"/>
  <c r="P17" i="24" s="1"/>
  <c r="O15" i="24"/>
  <c r="N15" i="24"/>
  <c r="N17" i="24" s="1"/>
  <c r="M15" i="24"/>
  <c r="M17" i="24" s="1"/>
  <c r="L15" i="24"/>
  <c r="L17" i="24" s="1"/>
  <c r="K15" i="24"/>
  <c r="K17" i="24" s="1"/>
  <c r="J15" i="24"/>
  <c r="J17" i="24" s="1"/>
  <c r="I15" i="24"/>
  <c r="H15" i="24"/>
  <c r="H17" i="24" s="1"/>
  <c r="G15" i="24"/>
  <c r="F15" i="24"/>
  <c r="F17" i="24" s="1"/>
  <c r="E15" i="24"/>
  <c r="E17" i="24" s="1"/>
  <c r="D15" i="24"/>
  <c r="D17" i="24" s="1"/>
  <c r="AG14" i="24"/>
  <c r="AG16" i="24" s="1"/>
  <c r="AF14" i="24"/>
  <c r="AF16" i="24" s="1"/>
  <c r="AE14" i="24"/>
  <c r="AD14" i="24"/>
  <c r="AD16" i="24" s="1"/>
  <c r="AC14" i="24"/>
  <c r="AB14" i="24"/>
  <c r="AB16" i="24" s="1"/>
  <c r="AA14" i="24"/>
  <c r="AA16" i="24" s="1"/>
  <c r="Z14" i="24"/>
  <c r="Z16" i="24" s="1"/>
  <c r="Y14" i="24"/>
  <c r="Y16" i="24" s="1"/>
  <c r="X14" i="24"/>
  <c r="X16" i="24" s="1"/>
  <c r="W14" i="24"/>
  <c r="V14" i="24"/>
  <c r="V16" i="24" s="1"/>
  <c r="U14" i="24"/>
  <c r="T14" i="24"/>
  <c r="T16" i="24" s="1"/>
  <c r="S14" i="24"/>
  <c r="S16" i="24" s="1"/>
  <c r="R14" i="24"/>
  <c r="R16" i="24" s="1"/>
  <c r="Q14" i="24"/>
  <c r="Q16" i="24" s="1"/>
  <c r="P14" i="24"/>
  <c r="P16" i="24" s="1"/>
  <c r="O14" i="24"/>
  <c r="N14" i="24"/>
  <c r="N16" i="24" s="1"/>
  <c r="M14" i="24"/>
  <c r="L14" i="24"/>
  <c r="L16" i="24" s="1"/>
  <c r="K14" i="24"/>
  <c r="K16" i="24" s="1"/>
  <c r="J14" i="24"/>
  <c r="J16" i="24" s="1"/>
  <c r="I14" i="24"/>
  <c r="I16" i="24" s="1"/>
  <c r="H14" i="24"/>
  <c r="H16" i="24" s="1"/>
  <c r="G14" i="24"/>
  <c r="F14" i="24"/>
  <c r="F16" i="24" s="1"/>
  <c r="E14" i="24"/>
  <c r="D14" i="24"/>
  <c r="D16" i="24" s="1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AG17" i="23"/>
  <c r="AF17" i="23"/>
  <c r="AA17" i="23"/>
  <c r="Y17" i="23"/>
  <c r="X17" i="23"/>
  <c r="S17" i="23"/>
  <c r="Q17" i="23"/>
  <c r="P17" i="23"/>
  <c r="K17" i="23"/>
  <c r="I17" i="23"/>
  <c r="H17" i="23"/>
  <c r="AG16" i="23"/>
  <c r="AE16" i="23"/>
  <c r="AD16" i="23"/>
  <c r="Y16" i="23"/>
  <c r="W16" i="23"/>
  <c r="V16" i="23"/>
  <c r="Q16" i="23"/>
  <c r="O16" i="23"/>
  <c r="N16" i="23"/>
  <c r="I16" i="23"/>
  <c r="G16" i="23"/>
  <c r="F16" i="23"/>
  <c r="AG15" i="23"/>
  <c r="AF15" i="23"/>
  <c r="AE15" i="23"/>
  <c r="AE17" i="23" s="1"/>
  <c r="AD15" i="23"/>
  <c r="AD17" i="23" s="1"/>
  <c r="AC15" i="23"/>
  <c r="AC17" i="23" s="1"/>
  <c r="AB15" i="23"/>
  <c r="AB17" i="23" s="1"/>
  <c r="AA15" i="23"/>
  <c r="Z15" i="23"/>
  <c r="Z17" i="23" s="1"/>
  <c r="Y15" i="23"/>
  <c r="X15" i="23"/>
  <c r="W15" i="23"/>
  <c r="W17" i="23" s="1"/>
  <c r="V15" i="23"/>
  <c r="V17" i="23" s="1"/>
  <c r="U15" i="23"/>
  <c r="U17" i="23" s="1"/>
  <c r="T15" i="23"/>
  <c r="T17" i="23" s="1"/>
  <c r="S15" i="23"/>
  <c r="R15" i="23"/>
  <c r="R17" i="23" s="1"/>
  <c r="Q15" i="23"/>
  <c r="P15" i="23"/>
  <c r="O15" i="23"/>
  <c r="O17" i="23" s="1"/>
  <c r="N15" i="23"/>
  <c r="N17" i="23" s="1"/>
  <c r="M15" i="23"/>
  <c r="M17" i="23" s="1"/>
  <c r="L15" i="23"/>
  <c r="L17" i="23" s="1"/>
  <c r="K15" i="23"/>
  <c r="J15" i="23"/>
  <c r="J17" i="23" s="1"/>
  <c r="I15" i="23"/>
  <c r="H15" i="23"/>
  <c r="G15" i="23"/>
  <c r="G17" i="23" s="1"/>
  <c r="F15" i="23"/>
  <c r="F17" i="23" s="1"/>
  <c r="E15" i="23"/>
  <c r="E17" i="23" s="1"/>
  <c r="D15" i="23"/>
  <c r="D17" i="23" s="1"/>
  <c r="AG14" i="23"/>
  <c r="AF14" i="23"/>
  <c r="AF16" i="23" s="1"/>
  <c r="AE14" i="23"/>
  <c r="AD14" i="23"/>
  <c r="AC14" i="23"/>
  <c r="AC16" i="23" s="1"/>
  <c r="AB14" i="23"/>
  <c r="AB16" i="23" s="1"/>
  <c r="AA14" i="23"/>
  <c r="AA16" i="23" s="1"/>
  <c r="Z14" i="23"/>
  <c r="Z16" i="23" s="1"/>
  <c r="Y14" i="23"/>
  <c r="X14" i="23"/>
  <c r="X16" i="23" s="1"/>
  <c r="W14" i="23"/>
  <c r="V14" i="23"/>
  <c r="U14" i="23"/>
  <c r="U16" i="23" s="1"/>
  <c r="T14" i="23"/>
  <c r="T16" i="23" s="1"/>
  <c r="S14" i="23"/>
  <c r="S16" i="23" s="1"/>
  <c r="R14" i="23"/>
  <c r="R16" i="23" s="1"/>
  <c r="Q14" i="23"/>
  <c r="P14" i="23"/>
  <c r="P16" i="23" s="1"/>
  <c r="O14" i="23"/>
  <c r="N14" i="23"/>
  <c r="M14" i="23"/>
  <c r="M16" i="23" s="1"/>
  <c r="L14" i="23"/>
  <c r="L16" i="23" s="1"/>
  <c r="K14" i="23"/>
  <c r="K16" i="23" s="1"/>
  <c r="J14" i="23"/>
  <c r="J16" i="23" s="1"/>
  <c r="I14" i="23"/>
  <c r="H14" i="23"/>
  <c r="H16" i="23" s="1"/>
  <c r="G14" i="23"/>
  <c r="F14" i="23"/>
  <c r="E14" i="23"/>
  <c r="E16" i="23" s="1"/>
  <c r="D14" i="23"/>
  <c r="D16" i="23" s="1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G17" i="22"/>
  <c r="AF17" i="22"/>
  <c r="Y17" i="22"/>
  <c r="X17" i="22"/>
  <c r="Q17" i="22"/>
  <c r="P17" i="22"/>
  <c r="I17" i="22"/>
  <c r="H17" i="22"/>
  <c r="AE16" i="22"/>
  <c r="AD16" i="22"/>
  <c r="W16" i="22"/>
  <c r="V16" i="22"/>
  <c r="O16" i="22"/>
  <c r="N16" i="22"/>
  <c r="G16" i="22"/>
  <c r="F16" i="22"/>
  <c r="AG15" i="22"/>
  <c r="AF15" i="22"/>
  <c r="AE15" i="22"/>
  <c r="AE17" i="22" s="1"/>
  <c r="AD15" i="22"/>
  <c r="AD17" i="22" s="1"/>
  <c r="AC15" i="22"/>
  <c r="AC17" i="22" s="1"/>
  <c r="AB15" i="22"/>
  <c r="AB17" i="22" s="1"/>
  <c r="AA15" i="22"/>
  <c r="AA17" i="22" s="1"/>
  <c r="Z15" i="22"/>
  <c r="Z17" i="22" s="1"/>
  <c r="Y15" i="22"/>
  <c r="X15" i="22"/>
  <c r="W15" i="22"/>
  <c r="W17" i="22" s="1"/>
  <c r="V15" i="22"/>
  <c r="V17" i="22" s="1"/>
  <c r="U15" i="22"/>
  <c r="U17" i="22" s="1"/>
  <c r="T15" i="22"/>
  <c r="T17" i="22" s="1"/>
  <c r="S15" i="22"/>
  <c r="S17" i="22" s="1"/>
  <c r="R15" i="22"/>
  <c r="R17" i="22" s="1"/>
  <c r="Q15" i="22"/>
  <c r="P15" i="22"/>
  <c r="O15" i="22"/>
  <c r="O17" i="22" s="1"/>
  <c r="N15" i="22"/>
  <c r="N17" i="22" s="1"/>
  <c r="M15" i="22"/>
  <c r="M17" i="22" s="1"/>
  <c r="L15" i="22"/>
  <c r="L17" i="22" s="1"/>
  <c r="K15" i="22"/>
  <c r="K17" i="22" s="1"/>
  <c r="J15" i="22"/>
  <c r="J17" i="22" s="1"/>
  <c r="I15" i="22"/>
  <c r="H15" i="22"/>
  <c r="G15" i="22"/>
  <c r="G17" i="22" s="1"/>
  <c r="F15" i="22"/>
  <c r="F17" i="22" s="1"/>
  <c r="E15" i="22"/>
  <c r="E17" i="22" s="1"/>
  <c r="D15" i="22"/>
  <c r="D17" i="22" s="1"/>
  <c r="AG14" i="22"/>
  <c r="AG16" i="22" s="1"/>
  <c r="AF14" i="22"/>
  <c r="AF16" i="22" s="1"/>
  <c r="AE14" i="22"/>
  <c r="AD14" i="22"/>
  <c r="AC14" i="22"/>
  <c r="AC16" i="22" s="1"/>
  <c r="AB14" i="22"/>
  <c r="AB16" i="22" s="1"/>
  <c r="AA14" i="22"/>
  <c r="AA16" i="22" s="1"/>
  <c r="Z14" i="22"/>
  <c r="Z16" i="22" s="1"/>
  <c r="Y14" i="22"/>
  <c r="Y16" i="22" s="1"/>
  <c r="X14" i="22"/>
  <c r="X16" i="22" s="1"/>
  <c r="W14" i="22"/>
  <c r="V14" i="22"/>
  <c r="U14" i="22"/>
  <c r="U16" i="22" s="1"/>
  <c r="T14" i="22"/>
  <c r="T16" i="22" s="1"/>
  <c r="S14" i="22"/>
  <c r="S16" i="22" s="1"/>
  <c r="R14" i="22"/>
  <c r="R16" i="22" s="1"/>
  <c r="Q14" i="22"/>
  <c r="Q16" i="22" s="1"/>
  <c r="P14" i="22"/>
  <c r="P16" i="22" s="1"/>
  <c r="O14" i="22"/>
  <c r="N14" i="22"/>
  <c r="M14" i="22"/>
  <c r="M16" i="22" s="1"/>
  <c r="L14" i="22"/>
  <c r="L16" i="22" s="1"/>
  <c r="K14" i="22"/>
  <c r="K16" i="22" s="1"/>
  <c r="J14" i="22"/>
  <c r="J16" i="22" s="1"/>
  <c r="I14" i="22"/>
  <c r="I16" i="22" s="1"/>
  <c r="H14" i="22"/>
  <c r="H16" i="22" s="1"/>
  <c r="G14" i="22"/>
  <c r="F14" i="22"/>
  <c r="E14" i="22"/>
  <c r="E16" i="22" s="1"/>
  <c r="D14" i="22"/>
  <c r="D16" i="22" s="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17" i="21"/>
  <c r="AF17" i="21"/>
  <c r="AC17" i="21"/>
  <c r="AB17" i="21"/>
  <c r="Z17" i="21"/>
  <c r="Y17" i="21"/>
  <c r="X17" i="21"/>
  <c r="U17" i="21"/>
  <c r="T17" i="21"/>
  <c r="R17" i="21"/>
  <c r="Q17" i="21"/>
  <c r="P17" i="21"/>
  <c r="M17" i="21"/>
  <c r="L17" i="21"/>
  <c r="J17" i="21"/>
  <c r="I17" i="21"/>
  <c r="H17" i="21"/>
  <c r="E17" i="21"/>
  <c r="D17" i="21"/>
  <c r="AG16" i="21"/>
  <c r="AF16" i="21"/>
  <c r="AE16" i="21"/>
  <c r="AB16" i="21"/>
  <c r="AA16" i="21"/>
  <c r="Y16" i="21"/>
  <c r="X16" i="21"/>
  <c r="W16" i="21"/>
  <c r="T16" i="21"/>
  <c r="S16" i="21"/>
  <c r="Q16" i="21"/>
  <c r="P16" i="21"/>
  <c r="O16" i="21"/>
  <c r="L16" i="21"/>
  <c r="K16" i="21"/>
  <c r="I16" i="21"/>
  <c r="H16" i="21"/>
  <c r="G16" i="21"/>
  <c r="D16" i="21"/>
  <c r="AG15" i="21"/>
  <c r="AF15" i="21"/>
  <c r="AE15" i="21"/>
  <c r="AE17" i="21" s="1"/>
  <c r="AD15" i="21"/>
  <c r="AD17" i="21" s="1"/>
  <c r="AC15" i="21"/>
  <c r="AB15" i="21"/>
  <c r="AA15" i="21"/>
  <c r="AA17" i="21" s="1"/>
  <c r="Z15" i="21"/>
  <c r="Y15" i="21"/>
  <c r="X15" i="21"/>
  <c r="W15" i="21"/>
  <c r="W17" i="21" s="1"/>
  <c r="V15" i="21"/>
  <c r="V17" i="21" s="1"/>
  <c r="U15" i="21"/>
  <c r="T15" i="21"/>
  <c r="S15" i="21"/>
  <c r="S17" i="21" s="1"/>
  <c r="R15" i="21"/>
  <c r="Q15" i="21"/>
  <c r="P15" i="21"/>
  <c r="O15" i="21"/>
  <c r="O17" i="21" s="1"/>
  <c r="N15" i="21"/>
  <c r="N17" i="21" s="1"/>
  <c r="M15" i="21"/>
  <c r="L15" i="21"/>
  <c r="K15" i="21"/>
  <c r="K17" i="21" s="1"/>
  <c r="J15" i="21"/>
  <c r="I15" i="21"/>
  <c r="H15" i="21"/>
  <c r="G15" i="21"/>
  <c r="G17" i="21" s="1"/>
  <c r="F15" i="21"/>
  <c r="F17" i="21" s="1"/>
  <c r="E15" i="21"/>
  <c r="D15" i="21"/>
  <c r="AG14" i="21"/>
  <c r="AF14" i="21"/>
  <c r="AE14" i="21"/>
  <c r="AD14" i="21"/>
  <c r="AD16" i="21" s="1"/>
  <c r="AC14" i="21"/>
  <c r="AC16" i="21" s="1"/>
  <c r="AB14" i="21"/>
  <c r="AA14" i="21"/>
  <c r="Z14" i="21"/>
  <c r="Z16" i="21" s="1"/>
  <c r="Y14" i="21"/>
  <c r="X14" i="21"/>
  <c r="W14" i="21"/>
  <c r="V14" i="21"/>
  <c r="V16" i="21" s="1"/>
  <c r="U14" i="21"/>
  <c r="U16" i="21" s="1"/>
  <c r="T14" i="21"/>
  <c r="S14" i="21"/>
  <c r="R14" i="21"/>
  <c r="R16" i="21" s="1"/>
  <c r="Q14" i="21"/>
  <c r="P14" i="21"/>
  <c r="O14" i="21"/>
  <c r="N14" i="21"/>
  <c r="N16" i="21" s="1"/>
  <c r="M14" i="21"/>
  <c r="M16" i="21" s="1"/>
  <c r="L14" i="21"/>
  <c r="K14" i="21"/>
  <c r="J14" i="21"/>
  <c r="J16" i="21" s="1"/>
  <c r="I14" i="21"/>
  <c r="H14" i="21"/>
  <c r="G14" i="21"/>
  <c r="F14" i="21"/>
  <c r="F16" i="21" s="1"/>
  <c r="E14" i="21"/>
  <c r="E16" i="21" s="1"/>
  <c r="D14" i="21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17" i="20"/>
  <c r="AB17" i="20"/>
  <c r="Z17" i="20"/>
  <c r="T17" i="20"/>
  <c r="R17" i="20"/>
  <c r="L17" i="20"/>
  <c r="J17" i="20"/>
  <c r="D17" i="20"/>
  <c r="AG16" i="20"/>
  <c r="AA16" i="20"/>
  <c r="Y16" i="20"/>
  <c r="S16" i="20"/>
  <c r="Q16" i="20"/>
  <c r="K16" i="20"/>
  <c r="I16" i="20"/>
  <c r="AH15" i="20"/>
  <c r="AG15" i="20"/>
  <c r="AG17" i="20" s="1"/>
  <c r="AF15" i="20"/>
  <c r="AF17" i="20" s="1"/>
  <c r="AE15" i="20"/>
  <c r="AE17" i="20" s="1"/>
  <c r="AD15" i="20"/>
  <c r="AD17" i="20" s="1"/>
  <c r="AC15" i="20"/>
  <c r="AC17" i="20" s="1"/>
  <c r="AB15" i="20"/>
  <c r="AA15" i="20"/>
  <c r="AA17" i="20" s="1"/>
  <c r="Z15" i="20"/>
  <c r="Y15" i="20"/>
  <c r="Y17" i="20" s="1"/>
  <c r="X15" i="20"/>
  <c r="X17" i="20" s="1"/>
  <c r="W15" i="20"/>
  <c r="W17" i="20" s="1"/>
  <c r="V15" i="20"/>
  <c r="V17" i="20" s="1"/>
  <c r="U15" i="20"/>
  <c r="U17" i="20" s="1"/>
  <c r="T15" i="20"/>
  <c r="S15" i="20"/>
  <c r="S17" i="20" s="1"/>
  <c r="R15" i="20"/>
  <c r="Q15" i="20"/>
  <c r="Q17" i="20" s="1"/>
  <c r="P15" i="20"/>
  <c r="P17" i="20" s="1"/>
  <c r="O15" i="20"/>
  <c r="O17" i="20" s="1"/>
  <c r="N15" i="20"/>
  <c r="N17" i="20" s="1"/>
  <c r="M15" i="20"/>
  <c r="M17" i="20" s="1"/>
  <c r="L15" i="20"/>
  <c r="K15" i="20"/>
  <c r="K17" i="20" s="1"/>
  <c r="J15" i="20"/>
  <c r="I15" i="20"/>
  <c r="I17" i="20" s="1"/>
  <c r="H15" i="20"/>
  <c r="H17" i="20" s="1"/>
  <c r="G15" i="20"/>
  <c r="G17" i="20" s="1"/>
  <c r="F15" i="20"/>
  <c r="F17" i="20" s="1"/>
  <c r="E15" i="20"/>
  <c r="E17" i="20" s="1"/>
  <c r="D15" i="20"/>
  <c r="AH14" i="20"/>
  <c r="AH16" i="20" s="1"/>
  <c r="AG14" i="20"/>
  <c r="AF14" i="20"/>
  <c r="AF16" i="20" s="1"/>
  <c r="AE14" i="20"/>
  <c r="AE16" i="20" s="1"/>
  <c r="AD14" i="20"/>
  <c r="AD16" i="20" s="1"/>
  <c r="AC14" i="20"/>
  <c r="AC16" i="20" s="1"/>
  <c r="AB14" i="20"/>
  <c r="AB16" i="20" s="1"/>
  <c r="AA14" i="20"/>
  <c r="Z14" i="20"/>
  <c r="Z16" i="20" s="1"/>
  <c r="Y14" i="20"/>
  <c r="X14" i="20"/>
  <c r="X16" i="20" s="1"/>
  <c r="W14" i="20"/>
  <c r="W16" i="20" s="1"/>
  <c r="V14" i="20"/>
  <c r="V16" i="20" s="1"/>
  <c r="U14" i="20"/>
  <c r="U16" i="20" s="1"/>
  <c r="T14" i="20"/>
  <c r="T16" i="20" s="1"/>
  <c r="S14" i="20"/>
  <c r="R14" i="20"/>
  <c r="R16" i="20" s="1"/>
  <c r="Q14" i="20"/>
  <c r="P14" i="20"/>
  <c r="P16" i="20" s="1"/>
  <c r="O14" i="20"/>
  <c r="O16" i="20" s="1"/>
  <c r="N14" i="20"/>
  <c r="N16" i="20" s="1"/>
  <c r="M14" i="20"/>
  <c r="M16" i="20" s="1"/>
  <c r="L14" i="20"/>
  <c r="L16" i="20" s="1"/>
  <c r="K14" i="20"/>
  <c r="J14" i="20"/>
  <c r="J16" i="20" s="1"/>
  <c r="I14" i="20"/>
  <c r="H14" i="20"/>
  <c r="H16" i="20" s="1"/>
  <c r="G14" i="20"/>
  <c r="G16" i="20" s="1"/>
  <c r="F14" i="20"/>
  <c r="F16" i="20" s="1"/>
  <c r="E14" i="20"/>
  <c r="E16" i="20" s="1"/>
  <c r="D14" i="20"/>
  <c r="D16" i="20" s="1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17" i="19"/>
  <c r="AA17" i="19"/>
  <c r="Z17" i="19"/>
  <c r="S17" i="19"/>
  <c r="R17" i="19"/>
  <c r="K17" i="19"/>
  <c r="J17" i="19"/>
  <c r="AH16" i="19"/>
  <c r="AG16" i="19"/>
  <c r="Z16" i="19"/>
  <c r="Y16" i="19"/>
  <c r="R16" i="19"/>
  <c r="Q16" i="19"/>
  <c r="J16" i="19"/>
  <c r="I16" i="19"/>
  <c r="AH15" i="19"/>
  <c r="AG15" i="19"/>
  <c r="AG17" i="19" s="1"/>
  <c r="AF15" i="19"/>
  <c r="AF17" i="19" s="1"/>
  <c r="AE15" i="19"/>
  <c r="AE17" i="19" s="1"/>
  <c r="AD15" i="19"/>
  <c r="AD17" i="19" s="1"/>
  <c r="AC15" i="19"/>
  <c r="AC17" i="19" s="1"/>
  <c r="AB15" i="19"/>
  <c r="AB17" i="19" s="1"/>
  <c r="AA15" i="19"/>
  <c r="Z15" i="19"/>
  <c r="Y15" i="19"/>
  <c r="Y17" i="19" s="1"/>
  <c r="X15" i="19"/>
  <c r="X17" i="19" s="1"/>
  <c r="W15" i="19"/>
  <c r="W17" i="19" s="1"/>
  <c r="V15" i="19"/>
  <c r="V17" i="19" s="1"/>
  <c r="U15" i="19"/>
  <c r="U17" i="19" s="1"/>
  <c r="T15" i="19"/>
  <c r="T17" i="19" s="1"/>
  <c r="S15" i="19"/>
  <c r="R15" i="19"/>
  <c r="Q15" i="19"/>
  <c r="Q17" i="19" s="1"/>
  <c r="P15" i="19"/>
  <c r="P17" i="19" s="1"/>
  <c r="O15" i="19"/>
  <c r="O17" i="19" s="1"/>
  <c r="N15" i="19"/>
  <c r="N17" i="19" s="1"/>
  <c r="M15" i="19"/>
  <c r="M17" i="19" s="1"/>
  <c r="L15" i="19"/>
  <c r="L17" i="19" s="1"/>
  <c r="K15" i="19"/>
  <c r="J15" i="19"/>
  <c r="I15" i="19"/>
  <c r="I17" i="19" s="1"/>
  <c r="H15" i="19"/>
  <c r="H17" i="19" s="1"/>
  <c r="G15" i="19"/>
  <c r="G17" i="19" s="1"/>
  <c r="F15" i="19"/>
  <c r="F17" i="19" s="1"/>
  <c r="E15" i="19"/>
  <c r="E17" i="19" s="1"/>
  <c r="D15" i="19"/>
  <c r="D17" i="19" s="1"/>
  <c r="AH14" i="19"/>
  <c r="AG14" i="19"/>
  <c r="AF14" i="19"/>
  <c r="AF16" i="19" s="1"/>
  <c r="AE14" i="19"/>
  <c r="AE16" i="19" s="1"/>
  <c r="AD14" i="19"/>
  <c r="AD16" i="19" s="1"/>
  <c r="AC14" i="19"/>
  <c r="AC16" i="19" s="1"/>
  <c r="AB14" i="19"/>
  <c r="AB16" i="19" s="1"/>
  <c r="AA14" i="19"/>
  <c r="AA16" i="19" s="1"/>
  <c r="Z14" i="19"/>
  <c r="Y14" i="19"/>
  <c r="X14" i="19"/>
  <c r="X16" i="19" s="1"/>
  <c r="W14" i="19"/>
  <c r="W16" i="19" s="1"/>
  <c r="V14" i="19"/>
  <c r="V16" i="19" s="1"/>
  <c r="U14" i="19"/>
  <c r="U16" i="19" s="1"/>
  <c r="T14" i="19"/>
  <c r="T16" i="19" s="1"/>
  <c r="S14" i="19"/>
  <c r="S16" i="19" s="1"/>
  <c r="R14" i="19"/>
  <c r="Q14" i="19"/>
  <c r="P14" i="19"/>
  <c r="P16" i="19" s="1"/>
  <c r="O14" i="19"/>
  <c r="O16" i="19" s="1"/>
  <c r="N14" i="19"/>
  <c r="N16" i="19" s="1"/>
  <c r="M14" i="19"/>
  <c r="M16" i="19" s="1"/>
  <c r="L14" i="19"/>
  <c r="L16" i="19" s="1"/>
  <c r="K14" i="19"/>
  <c r="K16" i="19" s="1"/>
  <c r="J14" i="19"/>
  <c r="I14" i="19"/>
  <c r="H14" i="19"/>
  <c r="H16" i="19" s="1"/>
  <c r="G14" i="19"/>
  <c r="G16" i="19" s="1"/>
  <c r="F14" i="19"/>
  <c r="F16" i="19" s="1"/>
  <c r="E14" i="19"/>
  <c r="E16" i="19" s="1"/>
  <c r="D14" i="19"/>
  <c r="D16" i="19" s="1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17" i="18"/>
  <c r="AC17" i="18"/>
  <c r="AB17" i="18"/>
  <c r="Y17" i="18"/>
  <c r="U17" i="18"/>
  <c r="T17" i="18"/>
  <c r="Q17" i="18"/>
  <c r="M17" i="18"/>
  <c r="L17" i="18"/>
  <c r="I17" i="18"/>
  <c r="E17" i="18"/>
  <c r="D17" i="18"/>
  <c r="AF16" i="18"/>
  <c r="AB16" i="18"/>
  <c r="AA16" i="18"/>
  <c r="X16" i="18"/>
  <c r="T16" i="18"/>
  <c r="S16" i="18"/>
  <c r="P16" i="18"/>
  <c r="L16" i="18"/>
  <c r="K16" i="18"/>
  <c r="H16" i="18"/>
  <c r="D16" i="18"/>
  <c r="AH15" i="18"/>
  <c r="AH17" i="18" s="1"/>
  <c r="AG15" i="18"/>
  <c r="AF15" i="18"/>
  <c r="AF17" i="18" s="1"/>
  <c r="AE15" i="18"/>
  <c r="AE17" i="18" s="1"/>
  <c r="AD15" i="18"/>
  <c r="AD17" i="18" s="1"/>
  <c r="AC15" i="18"/>
  <c r="AB15" i="18"/>
  <c r="AA15" i="18"/>
  <c r="AA17" i="18" s="1"/>
  <c r="Z15" i="18"/>
  <c r="Z17" i="18" s="1"/>
  <c r="Y15" i="18"/>
  <c r="X15" i="18"/>
  <c r="X17" i="18" s="1"/>
  <c r="W15" i="18"/>
  <c r="W17" i="18" s="1"/>
  <c r="V15" i="18"/>
  <c r="V17" i="18" s="1"/>
  <c r="U15" i="18"/>
  <c r="T15" i="18"/>
  <c r="S15" i="18"/>
  <c r="S17" i="18" s="1"/>
  <c r="R15" i="18"/>
  <c r="R17" i="18" s="1"/>
  <c r="Q15" i="18"/>
  <c r="P15" i="18"/>
  <c r="P17" i="18" s="1"/>
  <c r="O15" i="18"/>
  <c r="O17" i="18" s="1"/>
  <c r="N15" i="18"/>
  <c r="N17" i="18" s="1"/>
  <c r="M15" i="18"/>
  <c r="L15" i="18"/>
  <c r="K15" i="18"/>
  <c r="K17" i="18" s="1"/>
  <c r="J15" i="18"/>
  <c r="J17" i="18" s="1"/>
  <c r="I15" i="18"/>
  <c r="H15" i="18"/>
  <c r="H17" i="18" s="1"/>
  <c r="G15" i="18"/>
  <c r="G17" i="18" s="1"/>
  <c r="F15" i="18"/>
  <c r="F17" i="18" s="1"/>
  <c r="E15" i="18"/>
  <c r="D15" i="18"/>
  <c r="AH14" i="18"/>
  <c r="AH16" i="18" s="1"/>
  <c r="AG14" i="18"/>
  <c r="AG16" i="18" s="1"/>
  <c r="AF14" i="18"/>
  <c r="AE14" i="18"/>
  <c r="AE16" i="18" s="1"/>
  <c r="AD14" i="18"/>
  <c r="AD16" i="18" s="1"/>
  <c r="AC14" i="18"/>
  <c r="AC16" i="18" s="1"/>
  <c r="AB14" i="18"/>
  <c r="AA14" i="18"/>
  <c r="Z14" i="18"/>
  <c r="Z16" i="18" s="1"/>
  <c r="Y14" i="18"/>
  <c r="Y16" i="18" s="1"/>
  <c r="X14" i="18"/>
  <c r="W14" i="18"/>
  <c r="W16" i="18" s="1"/>
  <c r="V14" i="18"/>
  <c r="V16" i="18" s="1"/>
  <c r="U14" i="18"/>
  <c r="U16" i="18" s="1"/>
  <c r="T14" i="18"/>
  <c r="S14" i="18"/>
  <c r="R14" i="18"/>
  <c r="R16" i="18" s="1"/>
  <c r="Q14" i="18"/>
  <c r="Q16" i="18" s="1"/>
  <c r="P14" i="18"/>
  <c r="O14" i="18"/>
  <c r="O16" i="18" s="1"/>
  <c r="N14" i="18"/>
  <c r="N16" i="18" s="1"/>
  <c r="M14" i="18"/>
  <c r="M16" i="18" s="1"/>
  <c r="L14" i="18"/>
  <c r="K14" i="18"/>
  <c r="J14" i="18"/>
  <c r="J16" i="18" s="1"/>
  <c r="I14" i="18"/>
  <c r="I16" i="18" s="1"/>
  <c r="H14" i="18"/>
  <c r="G14" i="18"/>
  <c r="G16" i="18" s="1"/>
  <c r="F14" i="18"/>
  <c r="F16" i="18" s="1"/>
  <c r="E14" i="18"/>
  <c r="E16" i="18" s="1"/>
  <c r="D14" i="18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C17" i="17"/>
  <c r="AB17" i="17"/>
  <c r="AA17" i="17"/>
  <c r="U17" i="17"/>
  <c r="T17" i="17"/>
  <c r="S17" i="17"/>
  <c r="M17" i="17"/>
  <c r="L17" i="17"/>
  <c r="K17" i="17"/>
  <c r="E17" i="17"/>
  <c r="D17" i="17"/>
  <c r="AH16" i="17"/>
  <c r="AB16" i="17"/>
  <c r="AA16" i="17"/>
  <c r="Z16" i="17"/>
  <c r="T16" i="17"/>
  <c r="S16" i="17"/>
  <c r="R16" i="17"/>
  <c r="L16" i="17"/>
  <c r="K16" i="17"/>
  <c r="J16" i="17"/>
  <c r="D16" i="17"/>
  <c r="AH15" i="17"/>
  <c r="AH17" i="17" s="1"/>
  <c r="AG15" i="17"/>
  <c r="AG17" i="17" s="1"/>
  <c r="AF15" i="17"/>
  <c r="AF17" i="17" s="1"/>
  <c r="AE15" i="17"/>
  <c r="AE17" i="17" s="1"/>
  <c r="AD15" i="17"/>
  <c r="AD17" i="17" s="1"/>
  <c r="AC15" i="17"/>
  <c r="AB15" i="17"/>
  <c r="AA15" i="17"/>
  <c r="Z15" i="17"/>
  <c r="Z17" i="17" s="1"/>
  <c r="Y15" i="17"/>
  <c r="Y17" i="17" s="1"/>
  <c r="X15" i="17"/>
  <c r="X17" i="17" s="1"/>
  <c r="W15" i="17"/>
  <c r="W17" i="17" s="1"/>
  <c r="V15" i="17"/>
  <c r="V17" i="17" s="1"/>
  <c r="U15" i="17"/>
  <c r="T15" i="17"/>
  <c r="S15" i="17"/>
  <c r="R15" i="17"/>
  <c r="R17" i="17" s="1"/>
  <c r="Q15" i="17"/>
  <c r="Q17" i="17" s="1"/>
  <c r="P15" i="17"/>
  <c r="P17" i="17" s="1"/>
  <c r="O15" i="17"/>
  <c r="O17" i="17" s="1"/>
  <c r="N15" i="17"/>
  <c r="N17" i="17" s="1"/>
  <c r="M15" i="17"/>
  <c r="L15" i="17"/>
  <c r="K15" i="17"/>
  <c r="J15" i="17"/>
  <c r="J17" i="17" s="1"/>
  <c r="I15" i="17"/>
  <c r="I17" i="17" s="1"/>
  <c r="H15" i="17"/>
  <c r="H17" i="17" s="1"/>
  <c r="G15" i="17"/>
  <c r="G17" i="17" s="1"/>
  <c r="F15" i="17"/>
  <c r="F17" i="17" s="1"/>
  <c r="E15" i="17"/>
  <c r="D15" i="17"/>
  <c r="AH14" i="17"/>
  <c r="AG14" i="17"/>
  <c r="AG16" i="17" s="1"/>
  <c r="AF14" i="17"/>
  <c r="AF16" i="17" s="1"/>
  <c r="AE14" i="17"/>
  <c r="AE16" i="17" s="1"/>
  <c r="AD14" i="17"/>
  <c r="AD16" i="17" s="1"/>
  <c r="AC14" i="17"/>
  <c r="AC16" i="17" s="1"/>
  <c r="AB14" i="17"/>
  <c r="AA14" i="17"/>
  <c r="Z14" i="17"/>
  <c r="Y14" i="17"/>
  <c r="Y16" i="17" s="1"/>
  <c r="X14" i="17"/>
  <c r="X16" i="17" s="1"/>
  <c r="W14" i="17"/>
  <c r="W16" i="17" s="1"/>
  <c r="V14" i="17"/>
  <c r="V16" i="17" s="1"/>
  <c r="U14" i="17"/>
  <c r="U16" i="17" s="1"/>
  <c r="T14" i="17"/>
  <c r="S14" i="17"/>
  <c r="R14" i="17"/>
  <c r="Q14" i="17"/>
  <c r="Q16" i="17" s="1"/>
  <c r="P14" i="17"/>
  <c r="P16" i="17" s="1"/>
  <c r="O14" i="17"/>
  <c r="O16" i="17" s="1"/>
  <c r="N14" i="17"/>
  <c r="N16" i="17" s="1"/>
  <c r="M14" i="17"/>
  <c r="M16" i="17" s="1"/>
  <c r="L14" i="17"/>
  <c r="K14" i="17"/>
  <c r="J14" i="17"/>
  <c r="I14" i="17"/>
  <c r="I16" i="17" s="1"/>
  <c r="H14" i="17"/>
  <c r="H16" i="17" s="1"/>
  <c r="G14" i="17"/>
  <c r="G16" i="17" s="1"/>
  <c r="F14" i="17"/>
  <c r="F16" i="17" s="1"/>
  <c r="E14" i="17"/>
  <c r="E16" i="17" s="1"/>
  <c r="D14" i="17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AG17" i="16"/>
  <c r="AF17" i="16"/>
  <c r="Y17" i="16"/>
  <c r="X17" i="16"/>
  <c r="Q17" i="16"/>
  <c r="P17" i="16"/>
  <c r="I17" i="16"/>
  <c r="H17" i="16"/>
  <c r="AF16" i="16"/>
  <c r="AE16" i="16"/>
  <c r="X16" i="16"/>
  <c r="W16" i="16"/>
  <c r="P16" i="16"/>
  <c r="O16" i="16"/>
  <c r="H16" i="16"/>
  <c r="G16" i="16"/>
  <c r="AH15" i="16"/>
  <c r="AH17" i="16" s="1"/>
  <c r="AG15" i="16"/>
  <c r="AF15" i="16"/>
  <c r="AE15" i="16"/>
  <c r="AE17" i="16" s="1"/>
  <c r="AD15" i="16"/>
  <c r="AD17" i="16" s="1"/>
  <c r="AC15" i="16"/>
  <c r="AC17" i="16" s="1"/>
  <c r="AB15" i="16"/>
  <c r="AB17" i="16" s="1"/>
  <c r="AA15" i="16"/>
  <c r="AA17" i="16" s="1"/>
  <c r="Z15" i="16"/>
  <c r="Z17" i="16" s="1"/>
  <c r="Y15" i="16"/>
  <c r="X15" i="16"/>
  <c r="W15" i="16"/>
  <c r="W17" i="16" s="1"/>
  <c r="V15" i="16"/>
  <c r="V17" i="16" s="1"/>
  <c r="U15" i="16"/>
  <c r="U17" i="16" s="1"/>
  <c r="T15" i="16"/>
  <c r="T17" i="16" s="1"/>
  <c r="S15" i="16"/>
  <c r="S17" i="16" s="1"/>
  <c r="R15" i="16"/>
  <c r="R17" i="16" s="1"/>
  <c r="Q15" i="16"/>
  <c r="P15" i="16"/>
  <c r="O15" i="16"/>
  <c r="O17" i="16" s="1"/>
  <c r="N15" i="16"/>
  <c r="N17" i="16" s="1"/>
  <c r="M15" i="16"/>
  <c r="M17" i="16" s="1"/>
  <c r="L15" i="16"/>
  <c r="L17" i="16" s="1"/>
  <c r="K15" i="16"/>
  <c r="K17" i="16" s="1"/>
  <c r="J15" i="16"/>
  <c r="J17" i="16" s="1"/>
  <c r="I15" i="16"/>
  <c r="H15" i="16"/>
  <c r="G15" i="16"/>
  <c r="G17" i="16" s="1"/>
  <c r="F15" i="16"/>
  <c r="F17" i="16" s="1"/>
  <c r="E15" i="16"/>
  <c r="E17" i="16" s="1"/>
  <c r="D15" i="16"/>
  <c r="D17" i="16" s="1"/>
  <c r="AH14" i="16"/>
  <c r="AH16" i="16" s="1"/>
  <c r="AG14" i="16"/>
  <c r="AG16" i="16" s="1"/>
  <c r="AF14" i="16"/>
  <c r="AE14" i="16"/>
  <c r="AD14" i="16"/>
  <c r="AD16" i="16" s="1"/>
  <c r="AC14" i="16"/>
  <c r="AC16" i="16" s="1"/>
  <c r="AB14" i="16"/>
  <c r="AB16" i="16" s="1"/>
  <c r="AA14" i="16"/>
  <c r="AA16" i="16" s="1"/>
  <c r="Z14" i="16"/>
  <c r="Z16" i="16" s="1"/>
  <c r="Y14" i="16"/>
  <c r="Y16" i="16" s="1"/>
  <c r="X14" i="16"/>
  <c r="W14" i="16"/>
  <c r="V14" i="16"/>
  <c r="V16" i="16" s="1"/>
  <c r="U14" i="16"/>
  <c r="U16" i="16" s="1"/>
  <c r="T14" i="16"/>
  <c r="T16" i="16" s="1"/>
  <c r="S14" i="16"/>
  <c r="S16" i="16" s="1"/>
  <c r="R14" i="16"/>
  <c r="R16" i="16" s="1"/>
  <c r="Q14" i="16"/>
  <c r="Q16" i="16" s="1"/>
  <c r="P14" i="16"/>
  <c r="O14" i="16"/>
  <c r="N14" i="16"/>
  <c r="N16" i="16" s="1"/>
  <c r="M14" i="16"/>
  <c r="M16" i="16" s="1"/>
  <c r="L14" i="16"/>
  <c r="L16" i="16" s="1"/>
  <c r="K14" i="16"/>
  <c r="K16" i="16" s="1"/>
  <c r="J14" i="16"/>
  <c r="J16" i="16" s="1"/>
  <c r="I14" i="16"/>
  <c r="I16" i="16" s="1"/>
  <c r="H14" i="16"/>
  <c r="G14" i="16"/>
  <c r="F14" i="16"/>
  <c r="F16" i="16" s="1"/>
  <c r="E14" i="16"/>
  <c r="E16" i="16" s="1"/>
  <c r="D14" i="16"/>
  <c r="D16" i="16" s="1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7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6" i="15"/>
  <c r="E34" i="15" l="1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4" i="15"/>
  <c r="E15" i="15" l="1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5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4" i="15"/>
</calcChain>
</file>

<file path=xl/sharedStrings.xml><?xml version="1.0" encoding="utf-8"?>
<sst xmlns="http://schemas.openxmlformats.org/spreadsheetml/2006/main" count="1581" uniqueCount="353">
  <si>
    <t>Instagram</t>
  </si>
  <si>
    <t>Post</t>
  </si>
  <si>
    <t>Story</t>
  </si>
  <si>
    <t>Live</t>
  </si>
  <si>
    <t>IGTv</t>
  </si>
  <si>
    <t>Article</t>
  </si>
  <si>
    <t>Video</t>
  </si>
  <si>
    <t>Fleet</t>
  </si>
  <si>
    <t>Tweet</t>
  </si>
  <si>
    <t>Twitter</t>
  </si>
  <si>
    <t>Linkedin</t>
  </si>
  <si>
    <t>youtube</t>
  </si>
  <si>
    <t>Aparat</t>
  </si>
  <si>
    <t>جمعه</t>
  </si>
  <si>
    <t>شنبه</t>
  </si>
  <si>
    <t>یکشنبه</t>
  </si>
  <si>
    <t>دوشنبه</t>
  </si>
  <si>
    <t>سه‌شنبه</t>
  </si>
  <si>
    <t>چهارشنبه</t>
  </si>
  <si>
    <t>پنجشنبه</t>
  </si>
  <si>
    <t>یک‌شنبه</t>
  </si>
  <si>
    <t>نوروز</t>
  </si>
  <si>
    <t>شهادت امام موسی کاظم</t>
  </si>
  <si>
    <t>روز جهانی شعر</t>
  </si>
  <si>
    <t>روز جهانی عطر</t>
  </si>
  <si>
    <t>روز جهانی سندروم داون</t>
  </si>
  <si>
    <t>روز جهانی آب</t>
  </si>
  <si>
    <t>مبعث پیامبر اکرم ص</t>
  </si>
  <si>
    <t>روز امید</t>
  </si>
  <si>
    <t>ولادت امام حسین ع</t>
  </si>
  <si>
    <t>روز جهانی ساعت زمین</t>
  </si>
  <si>
    <t>روز جهانی پیانو</t>
  </si>
  <si>
    <t>ولادت امام سجاد ع</t>
  </si>
  <si>
    <t>روز طبیعت</t>
  </si>
  <si>
    <t>روز جهانی اوتیسم</t>
  </si>
  <si>
    <t>روز جهانی مهمانی</t>
  </si>
  <si>
    <t>روز جهانی Vitamine C</t>
  </si>
  <si>
    <t>ولادت حضرت علی اکبر</t>
  </si>
  <si>
    <t>روز جوان</t>
  </si>
  <si>
    <t>روز جهانی بهداشت</t>
  </si>
  <si>
    <t>ولادت امام زمان</t>
  </si>
  <si>
    <t>جشن نیمه شعبان</t>
  </si>
  <si>
    <t>روز جهانی پارکینسون</t>
  </si>
  <si>
    <t>روز جهانی موز</t>
  </si>
  <si>
    <t>روز جهانی هموفیلی</t>
  </si>
  <si>
    <t>روز جهانی تئاتر</t>
  </si>
  <si>
    <t>روز پاسدار</t>
  </si>
  <si>
    <t>روز جمهوری اسلامی</t>
  </si>
  <si>
    <t>روز دندانپزشک</t>
  </si>
  <si>
    <t>روز بزرگداشت عطار نیشابوری</t>
  </si>
  <si>
    <t xml:space="preserve">روز ارتش جمهوری اسلامی </t>
  </si>
  <si>
    <t>instagram</t>
  </si>
  <si>
    <t>Like</t>
  </si>
  <si>
    <t>Comment</t>
  </si>
  <si>
    <t>Share</t>
  </si>
  <si>
    <t>Save</t>
  </si>
  <si>
    <t>Profile Visit</t>
  </si>
  <si>
    <t>Reach</t>
  </si>
  <si>
    <t>Impression</t>
  </si>
  <si>
    <t>Website Click</t>
  </si>
  <si>
    <t>Hashtag Visit</t>
  </si>
  <si>
    <t>Feed Visit</t>
  </si>
  <si>
    <t>Engagement (L + C)</t>
  </si>
  <si>
    <t>Engagement (all)</t>
  </si>
  <si>
    <t>Engagement Rate (all)</t>
  </si>
  <si>
    <t>Engagement Rate (L + C)</t>
  </si>
  <si>
    <t>Reply</t>
  </si>
  <si>
    <t>Sticker Tap</t>
  </si>
  <si>
    <t>روز جهانی خاطرات</t>
  </si>
  <si>
    <t>Impressions</t>
  </si>
  <si>
    <t>Detail expand</t>
  </si>
  <si>
    <t>Profile Click</t>
  </si>
  <si>
    <t>LinkedIn</t>
  </si>
  <si>
    <t>Unique Visitor</t>
  </si>
  <si>
    <t>New Followe</t>
  </si>
  <si>
    <t>Post Impression</t>
  </si>
  <si>
    <t>custom button click</t>
  </si>
  <si>
    <t>پنج‌شنبه</t>
  </si>
  <si>
    <t>روز بزرگداشت سعدی</t>
  </si>
  <si>
    <t>روز بزرگداشت شیخ بهایی</t>
  </si>
  <si>
    <t>روز جهانی زمین پاک</t>
  </si>
  <si>
    <t>روز جهانی کتاب و حق مولف</t>
  </si>
  <si>
    <t>روز جهانی زبان انگلیسی</t>
  </si>
  <si>
    <t>روز ملی کارافرینی</t>
  </si>
  <si>
    <t>روز ملی خلیج‌فارس</t>
  </si>
  <si>
    <t>روز معلم</t>
  </si>
  <si>
    <t>روز جهانی کارگر</t>
  </si>
  <si>
    <t>روز شیراز</t>
  </si>
  <si>
    <t>روز جهانی ماما</t>
  </si>
  <si>
    <t>روز اسناد ملی</t>
  </si>
  <si>
    <t>روز جهانی صلیب سرخ</t>
  </si>
  <si>
    <t>ولادت امام حسن مجتبی</t>
  </si>
  <si>
    <t>شب قدر</t>
  </si>
  <si>
    <t>روز بزرگداشت فردوسی</t>
  </si>
  <si>
    <t>شهادت امام علی ع</t>
  </si>
  <si>
    <t>روز ارتباطات و روابط عمومی</t>
  </si>
  <si>
    <t>روز بزرگداشت خیام</t>
  </si>
  <si>
    <t>روز جهانی موزه و میراث فرهنگی</t>
  </si>
  <si>
    <t>روز اهدای عضو</t>
  </si>
  <si>
    <t>روز بزرگداشت ملاصدرا</t>
  </si>
  <si>
    <t>فتح خرمشهر</t>
  </si>
  <si>
    <t>عید فطر</t>
  </si>
  <si>
    <t>روز دزفول</t>
  </si>
  <si>
    <t>رحلت امام خمینی</t>
  </si>
  <si>
    <t>قیام ۱۵ خرداد</t>
  </si>
  <si>
    <t>روز جهانی محیط زیست</t>
  </si>
  <si>
    <t>روز جهانی صنایع دستی</t>
  </si>
  <si>
    <t>روز جهانی مباره با کار کودکان</t>
  </si>
  <si>
    <t>روز ملی گل و گیاه</t>
  </si>
  <si>
    <t>روز جهانی اهدای خون</t>
  </si>
  <si>
    <t>روز جهاد کشاورزی</t>
  </si>
  <si>
    <t>شهادت امام صادق</t>
  </si>
  <si>
    <t>روز جهانی همبرگر</t>
  </si>
  <si>
    <t>روز جهانی حوله</t>
  </si>
  <si>
    <t>روز جهانی بدون دخانیات</t>
  </si>
  <si>
    <t>روز جهانی والدین</t>
  </si>
  <si>
    <t>روز جهانی دویدن</t>
  </si>
  <si>
    <t>روز جهانی سوشی</t>
  </si>
  <si>
    <t>روز اصناف</t>
  </si>
  <si>
    <t>ولادت حضرت معصومه</t>
  </si>
  <si>
    <t>روز دختر</t>
  </si>
  <si>
    <t>روز جهانی مبارزه با مواد مخدر</t>
  </si>
  <si>
    <t>روز قوه قضائیه</t>
  </si>
  <si>
    <t>روز صنعت و معدن</t>
  </si>
  <si>
    <t>جشن تیرگان</t>
  </si>
  <si>
    <t>ولادت امام رضا ع</t>
  </si>
  <si>
    <t>روز قلم</t>
  </si>
  <si>
    <t>روز بهزیستی و تامین اجتماعی</t>
  </si>
  <si>
    <t>پذیرش قطعنامه ۵۹۸</t>
  </si>
  <si>
    <t>شهادت امام تقی ع</t>
  </si>
  <si>
    <t>روز جهانی شبکه‌های اجتماعی</t>
  </si>
  <si>
    <t>روز ورزش زورخانه‌ای</t>
  </si>
  <si>
    <t>روز جهانی شکلات</t>
  </si>
  <si>
    <t>روز جهانی بوسیدن</t>
  </si>
  <si>
    <t>روز جهانی مالیات</t>
  </si>
  <si>
    <t>روز جهانی ایموجی</t>
  </si>
  <si>
    <t>روز جهانی شطرنج</t>
  </si>
  <si>
    <t>جشن مردادگان</t>
  </si>
  <si>
    <t>شهادت امام باقر</t>
  </si>
  <si>
    <t>روز بزرگداشت سهروردی</t>
  </si>
  <si>
    <t>روز عرفه</t>
  </si>
  <si>
    <t>عید قربان</t>
  </si>
  <si>
    <t>ولادت امام هادی</t>
  </si>
  <si>
    <t>روز خبرنگار</t>
  </si>
  <si>
    <t>عید غدیر</t>
  </si>
  <si>
    <t>ولادت امام کاظم</t>
  </si>
  <si>
    <t>روز جهانی چپ دست</t>
  </si>
  <si>
    <t>سالگرد سینما رکس</t>
  </si>
  <si>
    <t>روز جهانی بال سوخاری</t>
  </si>
  <si>
    <t>روز دوستی</t>
  </si>
  <si>
    <t>روز جهانی وب</t>
  </si>
  <si>
    <t xml:space="preserve"> روز جهانی شیر مادر</t>
  </si>
  <si>
    <t>روز جهانی گربه ها</t>
  </si>
  <si>
    <t>روز جهانی جوان</t>
  </si>
  <si>
    <t>روز ازدواج</t>
  </si>
  <si>
    <t>آغاز محرم</t>
  </si>
  <si>
    <t>روز جهانی عکاس</t>
  </si>
  <si>
    <t>تاسوعا</t>
  </si>
  <si>
    <t>عاشورا</t>
  </si>
  <si>
    <t>روز پزشک</t>
  </si>
  <si>
    <t>شروع هفته دولت</t>
  </si>
  <si>
    <t>ولادت کوروش نبی</t>
  </si>
  <si>
    <t>روز کارمند</t>
  </si>
  <si>
    <t>روز داروساز</t>
  </si>
  <si>
    <t>روز چاپ</t>
  </si>
  <si>
    <t>شهادت امام سجاد</t>
  </si>
  <si>
    <t>روز بزرگداشت ابوریحان بیرونی</t>
  </si>
  <si>
    <t>درگذشت ایت ا.. طالقانی</t>
  </si>
  <si>
    <t>روز جهانی جلوگیری از خودکشی</t>
  </si>
  <si>
    <t>روز سینما</t>
  </si>
  <si>
    <t>روز گرامی‌داشت برنامه‌نویسان</t>
  </si>
  <si>
    <t>روز شعر و ادب فارسی</t>
  </si>
  <si>
    <t>بزرگداشت شهریار</t>
  </si>
  <si>
    <t>آغاز هفته دفاع مقدس</t>
  </si>
  <si>
    <t>روز جهانی ریش</t>
  </si>
  <si>
    <t>روز جهانی خیریه</t>
  </si>
  <si>
    <t>روز جهانی سمبوسه</t>
  </si>
  <si>
    <t>روز جهانی فیزیوتراپی</t>
  </si>
  <si>
    <t>روز جهانی کتاب الکترونیک</t>
  </si>
  <si>
    <t>اربعین</t>
  </si>
  <si>
    <t>رحلت پیامبر اکرم</t>
  </si>
  <si>
    <t>شهادت امام حسن مجتبی</t>
  </si>
  <si>
    <t>شهادت امام رضا</t>
  </si>
  <si>
    <t>روز جهانی جهانگردی</t>
  </si>
  <si>
    <t>روز آتشنشانی</t>
  </si>
  <si>
    <t>روز بزرگداشت مولوی</t>
  </si>
  <si>
    <t>روز ناشنوایان</t>
  </si>
  <si>
    <t>روز جهانی ترجمه</t>
  </si>
  <si>
    <t xml:space="preserve">روز جهانی سالمندان </t>
  </si>
  <si>
    <t>روز نیروی انتظامی</t>
  </si>
  <si>
    <t>روز دامپزشکی</t>
  </si>
  <si>
    <t>روز جهانی معلم</t>
  </si>
  <si>
    <t>جشن مهرگان</t>
  </si>
  <si>
    <t>روز ملی کودک</t>
  </si>
  <si>
    <t>روز جهانی پست</t>
  </si>
  <si>
    <t>روز بزرگداشت حافظ</t>
  </si>
  <si>
    <t>روز جهانی دختر</t>
  </si>
  <si>
    <t>روز جهانی عصای سفید</t>
  </si>
  <si>
    <t>روز جهانی غذا</t>
  </si>
  <si>
    <t>روز ورزش</t>
  </si>
  <si>
    <t>روز جهانی بدون ماشین</t>
  </si>
  <si>
    <t>روز جهانی خرگوش</t>
  </si>
  <si>
    <t>روز جهانی قلب</t>
  </si>
  <si>
    <t>روز جهانی قهوه</t>
  </si>
  <si>
    <t>روز جهانی گیاه‌خواران</t>
  </si>
  <si>
    <t>روز جهانی آرشیتکت</t>
  </si>
  <si>
    <t>روز لبخند</t>
  </si>
  <si>
    <t>روز روستا و عشایر</t>
  </si>
  <si>
    <t>روز جهانی آجیل</t>
  </si>
  <si>
    <t>روز آمار</t>
  </si>
  <si>
    <t>شهادت امام حسن عسگری</t>
  </si>
  <si>
    <t>روز نوجوان</t>
  </si>
  <si>
    <t>روز دانش ‌آموز</t>
  </si>
  <si>
    <t>ولادت پیامبر</t>
  </si>
  <si>
    <t>ولادت امام صادق</t>
  </si>
  <si>
    <t>روز فرهنگ عمومی</t>
  </si>
  <si>
    <t>روز کتاب و کتابخوانی</t>
  </si>
  <si>
    <t>روز جهانی دیابت</t>
  </si>
  <si>
    <t>روز جهانی فلسفه</t>
  </si>
  <si>
    <t>روز جهانی کودک</t>
  </si>
  <si>
    <t>روز جهانی هنرمندان</t>
  </si>
  <si>
    <t>روز جهانی انیمیشن</t>
  </si>
  <si>
    <t>روز جهانی اینترنت</t>
  </si>
  <si>
    <t>روز جهانی چک لیست</t>
  </si>
  <si>
    <t>روز جهانی ساندویچ</t>
  </si>
  <si>
    <t>روز ملی کیفیت</t>
  </si>
  <si>
    <t>روز جهانی اوریگامی</t>
  </si>
  <si>
    <t xml:space="preserve"> روز جهانی فست‌فود</t>
  </si>
  <si>
    <t>روز جهانی مردها</t>
  </si>
  <si>
    <t>ولادت امام حسن عسگری</t>
  </si>
  <si>
    <t>روز بسیج</t>
  </si>
  <si>
    <t>روز مبارزه با خشونت علیه زنان</t>
  </si>
  <si>
    <t xml:space="preserve">وفات حضرت معصومه </t>
  </si>
  <si>
    <t xml:space="preserve">روز نیروی دریایی </t>
  </si>
  <si>
    <t>روز مجلس</t>
  </si>
  <si>
    <t>روز جهانی ایدز</t>
  </si>
  <si>
    <t>روز بیمه</t>
  </si>
  <si>
    <t>روز جهانی معلولان</t>
  </si>
  <si>
    <t>روز حسابدار</t>
  </si>
  <si>
    <t>روز دانشجو</t>
  </si>
  <si>
    <t>روز پژوهش</t>
  </si>
  <si>
    <t>روز حمل و نقل</t>
  </si>
  <si>
    <t>شب یلدا</t>
  </si>
  <si>
    <t>ولادت حضرت زینب</t>
  </si>
  <si>
    <t>روز پرستار</t>
  </si>
  <si>
    <t>روز هدیه</t>
  </si>
  <si>
    <t>روز کوکی</t>
  </si>
  <si>
    <t>روز جهانی کوهستان</t>
  </si>
  <si>
    <t>روز جهانی ویولون</t>
  </si>
  <si>
    <t>روز راننده</t>
  </si>
  <si>
    <t>روز بازی</t>
  </si>
  <si>
    <t>کریسمس</t>
  </si>
  <si>
    <t>سالگرد زلزله بم</t>
  </si>
  <si>
    <t>جشن آغاز سال نو میلادی</t>
  </si>
  <si>
    <t>شهادت حضرت زهرا</t>
  </si>
  <si>
    <t>روز آبنبات</t>
  </si>
  <si>
    <t>روز یادداشت تشکر</t>
  </si>
  <si>
    <t>روز پتروشیمی</t>
  </si>
  <si>
    <t>روز جهانی بازدید از باغ وحش</t>
  </si>
  <si>
    <t>روز جهانی هدف داشتن</t>
  </si>
  <si>
    <t xml:space="preserve">روز جهانی کیک خامه‌ای </t>
  </si>
  <si>
    <t>روز جهانی خط بریل</t>
  </si>
  <si>
    <t>روز جهانی اسپاگتی</t>
  </si>
  <si>
    <t>روز غذاهای تند</t>
  </si>
  <si>
    <t>روز جهانی پاپکورن</t>
  </si>
  <si>
    <t>تولد فردوسی</t>
  </si>
  <si>
    <t>ورود امام خمینی</t>
  </si>
  <si>
    <t>شروع دهه فجر</t>
  </si>
  <si>
    <t>ولادت حضرت زهرا</t>
  </si>
  <si>
    <t>روز زن و مادر</t>
  </si>
  <si>
    <t>روز نیرو هوایی</t>
  </si>
  <si>
    <t>پیروزی انقلاب اسلامی</t>
  </si>
  <si>
    <t>ولادت امام باقر</t>
  </si>
  <si>
    <t>ولنتاین</t>
  </si>
  <si>
    <t>شهادت امام هادی</t>
  </si>
  <si>
    <t>سپندارمذگان</t>
  </si>
  <si>
    <t>روز عشق</t>
  </si>
  <si>
    <t xml:space="preserve"> روز جهانی سس تند</t>
  </si>
  <si>
    <t>روز جهانی دستخط</t>
  </si>
  <si>
    <t>روز جهانی شیرینی پای</t>
  </si>
  <si>
    <t>روز جهانی تقریح در محل کار</t>
  </si>
  <si>
    <t>روز جهانی گمرک</t>
  </si>
  <si>
    <t>روز جهانی کیک شکلاتی</t>
  </si>
  <si>
    <t>روز جهانی پازل</t>
  </si>
  <si>
    <t>روز جهانی آدامس بادکنکی</t>
  </si>
  <si>
    <t>روز جهانی کرپ</t>
  </si>
  <si>
    <t>روز جهانی سرطان</t>
  </si>
  <si>
    <t>روز سوپ خانگی</t>
  </si>
  <si>
    <t>روز جهانی شکلات نوتلا</t>
  </si>
  <si>
    <t>روز جهانی پیتزا</t>
  </si>
  <si>
    <t>روز جهانی چتر</t>
  </si>
  <si>
    <t>روز جهانی رادیو</t>
  </si>
  <si>
    <t>روز جهانی زبان مادری</t>
  </si>
  <si>
    <t>ولادت امام تقی</t>
  </si>
  <si>
    <t>روز بزرگداشت زمین</t>
  </si>
  <si>
    <t>روز مهندس</t>
  </si>
  <si>
    <t>روز بزرگداشت خواجه نصیر</t>
  </si>
  <si>
    <t>ولادت امام علی</t>
  </si>
  <si>
    <t>روز پدر</t>
  </si>
  <si>
    <t>روز وکیل</t>
  </si>
  <si>
    <t>وفات حضرت زینب</t>
  </si>
  <si>
    <t>روز درختکاری</t>
  </si>
  <si>
    <t>روز جهانی زنان</t>
  </si>
  <si>
    <t>شهادت امام کاظم</t>
  </si>
  <si>
    <t>مبعث پیامبر</t>
  </si>
  <si>
    <t>ولادت امام حسین</t>
  </si>
  <si>
    <t>ولادت حضرت ابوالفضل</t>
  </si>
  <si>
    <t>روز ملی شدن نفت</t>
  </si>
  <si>
    <t>ولادت امام سجاد</t>
  </si>
  <si>
    <t>آخرین روز سال</t>
  </si>
  <si>
    <t>روز جهانی شادی</t>
  </si>
  <si>
    <t>روز جهانی ابراز علاقه به حیوان خانگی</t>
  </si>
  <si>
    <t>روز پسته</t>
  </si>
  <si>
    <t>روز حمایت از حقوق مصرف کنندگان</t>
  </si>
  <si>
    <t>روز جهانی کتاب</t>
  </si>
  <si>
    <t>روز جهانی گرامر</t>
  </si>
  <si>
    <t>روز جهانی چرت زدن</t>
  </si>
  <si>
    <t>follower</t>
  </si>
  <si>
    <t>Follow (change after post)</t>
  </si>
  <si>
    <t>Total Engagement</t>
  </si>
  <si>
    <t>Tweets (sum of month)</t>
  </si>
  <si>
    <t>Tweet Impression</t>
  </si>
  <si>
    <t>Mention</t>
  </si>
  <si>
    <t>Follower (change on month)</t>
  </si>
  <si>
    <t>Reaction</t>
  </si>
  <si>
    <t>Click-through Rate</t>
  </si>
  <si>
    <t>Click</t>
  </si>
  <si>
    <t>Engagement Rate</t>
  </si>
  <si>
    <t>Virgool</t>
  </si>
  <si>
    <t>Post Blog</t>
  </si>
  <si>
    <t>بازدید کل</t>
  </si>
  <si>
    <t>لایک</t>
  </si>
  <si>
    <t>بوکمارک</t>
  </si>
  <si>
    <t>کامنت</t>
  </si>
  <si>
    <t>نسبت مطالعه</t>
  </si>
  <si>
    <t>Tweet (per Post)</t>
  </si>
  <si>
    <t>Analytics (Per month)</t>
  </si>
  <si>
    <t>Analytics (per month)</t>
  </si>
  <si>
    <t>Post (per post)</t>
  </si>
  <si>
    <t>شروع مسافرت اربعین</t>
  </si>
  <si>
    <t>سلام دوست من :)</t>
  </si>
  <si>
    <t>من محمدحسین مفیدی هستم</t>
  </si>
  <si>
    <t>از خوشحالی باهات خیلی خرسندم</t>
  </si>
  <si>
    <t>این فایل رو من با کمال میل در اختیارت گذاشتم که ازش هر استفاده‌ای خواستی بکنی، هر تغییری و ویرایشی که نیاز دوسنستی انجامش بده :)</t>
  </si>
  <si>
    <t>و حتما حتما ممنون میشم ازت اگر درباره این تقویم با من در ارتباط باشی!</t>
  </si>
  <si>
    <t xml:space="preserve">من به صورت مختصر توی ویرگول کمی در باره این تقویم محتوایی توضیح دادم،‌لینکشو همینجا میزارم که حتما حتما بیای یه سری به من بزنی </t>
  </si>
  <si>
    <t>https://virgool.io/@mofidman/smc99-d9zzi3otflxt</t>
  </si>
  <si>
    <t>لینک زیر هم یه راه ارتباطی با منه، یه لینکه ها ولی توش کلی راه ارتباطی هست،‌ خوشحال میشم باهات بیشتر آشنا شم!</t>
  </si>
  <si>
    <t>https://zil.ink/mofidman</t>
  </si>
  <si>
    <t>اینم آدرس صفحه ویرگول منه،‌ اگر منو همراهی کنی ازت ممنون میشم:</t>
  </si>
  <si>
    <t>https://virgool.io/@mofidman</t>
  </si>
  <si>
    <t>از اون جایی که همه مون زمان زیادی رو در اینستاگرام میگذرونیم، آیدی پیج اینستاگرامم رو هم جداگانه بهت معرفی میکنم ولی همه راه های ارتباطی م توی همون تک لینک راه ارتباطی م هست</t>
  </si>
  <si>
    <t>https://www.instagram.com/mhmofidi/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</si>
</sst>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11"/>
      <color rgb="FFFF505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4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525CFD9-AFDE-41EA-A6A1-5D1F884AA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7143475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0315D62A-A03F-4835-BA7C-EDCF46B5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08666362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EF3645AB-22BD-46E6-A959-7DBAC6B14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008646654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2473737F-7B9B-4FD2-944A-88B85AEFE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008657167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16B327BB-BF5E-4569-8161-B78252F80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008637457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C89AAE00-5C66-4109-B588-CFC928563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008638773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69317D33-BE50-4510-A9D0-93553190C4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D861FAE-168E-4DD5-A2D0-4EBFE1BA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81050B1-8001-4FCC-B680-D427B4DD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E566426-9958-4ACC-A7A6-1FB7B585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D34C5FCF-946D-466D-8206-85CC08C8E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75BEB09-3BA3-42FC-A266-92D14DFE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55FFB8D6-BE35-4735-8F18-536CD4BD3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9B8431A4-37E9-43F5-BCE6-1A101ACE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17EBB8AC-7D82-43C8-AA54-74D2B86152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671B79E-91C2-4BA2-86A4-C8265462E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B739350-C243-40DE-B60E-E26465C6F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34EDB117-D5DC-4500-884F-8460D455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D0C9A97-03D1-47D1-9047-DEB6C4F3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297CC5BE-A2D8-44CE-96A4-E63DA21EC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888646C9-EA9E-4CB8-8ECB-5C645F00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E6A4507F-6E63-40C6-8061-F9CEF6B3B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5B2D2A8-3547-42EC-86FD-D81580B9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CCB3604-DFDB-4C0C-A5D4-D136B0EA1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5D049F0-B3AC-4294-B537-37F06AF8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3147BC12-B64A-4F46-B8EE-44BEAF5AD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DE127280-E897-4EE8-AF57-DF5920E30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1830941E-7EEE-41AA-B51C-AF0C52BC5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23EE899B-DE22-4988-881E-8C3E199E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51922093-19A1-4F8C-82CC-6F6EA4BD0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AD5D513-39BF-4DE7-AD67-F22B1119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76AAEA8-4AEF-4A5D-94A9-C52E1B6A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16B424EA-1DD3-4001-80AB-EF704BE4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54E8C41-F878-4F2C-89FB-E48EEBE4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F54BE7C-35C1-43E5-A6AE-A1C5A028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2E38F799-208B-44F1-A025-BABD7F95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5691D64A-0BCE-4FD1-9432-EF454ACD2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105F2C2-074E-4CDF-85A5-43CBADFB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B4ED257-5108-41F5-AD22-35BF7C2A5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C7BA93B-DED9-4A81-AEAE-53CFE6A9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2231EA87-6E31-4F1B-8726-2978ED7E3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695A2839-3AEA-4258-8B50-DA20FAF59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11F42BCC-61CC-4259-829F-646432A5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7C5EA11F-0CE9-46BF-B42C-DECA1D40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4C842B51-EE0A-435B-90AD-C33BB70704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29BC45E0-DCF6-4FCB-BFB4-FABFD8FC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FDB4A34C-4971-44DA-AFF4-9C9AC0929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C5FE8819-1E80-4E87-B3A4-171DF998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3" name="Picture 12" descr="Image result for Virgool logo">
          <a:extLst>
            <a:ext uri="{FF2B5EF4-FFF2-40B4-BE49-F238E27FC236}">
              <a16:creationId xmlns:a16="http://schemas.microsoft.com/office/drawing/2014/main" id="{0CA8EC75-5050-42ED-AEE4-ACCF3065F1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79C9C26-5CBA-4EEE-8B9D-AE82F11E2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8AFF9F4-5503-4A33-8B9F-F9D778435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8F1C8F0C-7207-49E3-AAC5-E70A3D1DE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111F9636-5186-4912-AEF0-500D295BA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DA4AD80A-6F7E-4706-948B-42AD5353F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FA1D9230-0618-4864-801A-41D8CDB2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70DDB9AE-9483-45B8-979A-24204AD4A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E9E832E-D2C2-4487-890E-7995CCD8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36522B0-B774-44F9-A4DD-79415FEB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2666D74-BFD7-4474-AE91-760066CAA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82AE18A6-8CBE-4F07-8794-A5C584E778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874EFE28-72B2-4414-8AF2-14F234C9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8420845B-72A2-4EE4-82A0-7EED48CF5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A3181864-FEC4-4978-8EEB-BD5CC848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D6842172-553D-4B45-A7EF-D61CC8046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CDF04E57-962E-47DB-9080-16D11089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B7DBC70E-739F-4740-A8F2-1C2B1673D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C34A82C5-F4F3-4A5D-9597-EEE3AE6AA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3" name="Picture 12" descr="Image result for Virgool logo">
          <a:extLst>
            <a:ext uri="{FF2B5EF4-FFF2-40B4-BE49-F238E27FC236}">
              <a16:creationId xmlns:a16="http://schemas.microsoft.com/office/drawing/2014/main" id="{3E14CAEF-0C0E-4D84-AD47-C30EAB2B0E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F07E7EC7-D76E-4A39-8875-5DA70C35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60C612C5-C00B-40F9-914C-420EF53A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F41B16B7-CA0C-415A-B8B0-3B81588BA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7" name="Picture 16" descr="Image result for Virgool logo">
          <a:extLst>
            <a:ext uri="{FF2B5EF4-FFF2-40B4-BE49-F238E27FC236}">
              <a16:creationId xmlns:a16="http://schemas.microsoft.com/office/drawing/2014/main" id="{3B06B189-6E24-4109-86F2-500343957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B664E6D-BA05-4F0A-A0B4-DFA994972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7687605-BDF8-4CB2-A505-90874220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CA67974C-7C76-4E93-90A2-54874573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1CA8661D-8C4F-446E-AF2D-C9A5AC38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C6F95ECE-DE56-475C-9701-5E9CE272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88C73202-D678-4C00-99EB-50DDF7666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A4527852-EB00-461B-A4D6-99772F376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73964BF-829E-4013-A3E9-9084E91A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66F65E9-85B0-41FB-B349-DD0B89A9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1DFF327-C199-4F1E-A5AF-3F3F7E899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A7B7749F-DEE0-44C5-9963-B9B10E8A1E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6BFB9143-7F04-48E5-9A9F-04C111351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B4BE9F89-659F-44ED-BB54-6993ACF11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791D3C32-AE93-4C39-834E-657473CF9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EF7A3F15-606A-45F6-9AE9-AA4A2788BB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D23A4D92-9219-4C68-A3C5-E3ACB6FF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02EDB3A3-3E14-400D-92C1-DBF3FF8B0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37F30B44-A76E-49AF-89D1-961B63F16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3" name="Picture 12" descr="Image result for Virgool logo">
          <a:extLst>
            <a:ext uri="{FF2B5EF4-FFF2-40B4-BE49-F238E27FC236}">
              <a16:creationId xmlns:a16="http://schemas.microsoft.com/office/drawing/2014/main" id="{EA469C8A-777F-4CAF-B4F4-6DD4243DD9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7861942A-E9FD-48B2-86F6-FB55477F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3FB0D7BA-128D-4110-A626-686170D0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DEC124B3-17A0-4FB9-B8E6-052F17E4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7" name="Picture 16" descr="Image result for Virgool logo">
          <a:extLst>
            <a:ext uri="{FF2B5EF4-FFF2-40B4-BE49-F238E27FC236}">
              <a16:creationId xmlns:a16="http://schemas.microsoft.com/office/drawing/2014/main" id="{C2C0A8AC-3D66-48E4-B512-219DC53A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0602F51-A1A8-426C-879D-CBBA30C09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5A9C9EB-DF94-4C8D-830D-E54593362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CA5925ED-FED1-43F5-B1D1-5B2CE86EA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8FE0E5CF-A9B6-437B-B77F-66C317B7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1F9BBB1E-7C26-47E6-A86E-D469B93E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990E9A2D-D63A-47A7-8425-240DA216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72A43401-F8A0-4DFD-BEE6-A4B0ACC912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D981D58-C32E-49B0-B0A9-999D89F8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2E177861-5E14-453F-AB28-566F6B6E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A08948C-5616-4B0A-9711-6726AD92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6" name="Picture 5" descr="Image result for Virgool logo">
          <a:extLst>
            <a:ext uri="{FF2B5EF4-FFF2-40B4-BE49-F238E27FC236}">
              <a16:creationId xmlns:a16="http://schemas.microsoft.com/office/drawing/2014/main" id="{97809385-FD24-409C-A926-D0875C293C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3523984-DA5D-4CDD-8740-015D306C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C34B3D6-1642-47E3-ADFF-212A3B900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3BEC079D-8BCB-48F0-8A4C-2354B0210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F3584E5C-7FE8-4A40-BDD3-F7C6AFEF8B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64CBB359-6B6B-4131-8399-1352AA9EF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402EFFEB-DBC6-422F-AD4A-DB3E2174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FE9EA6C8-AA8F-4095-AE83-71AF28B4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DEF0AA34-CE74-4D2E-8163-AB662FC0F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EB3E223E-E0FA-4527-A3FB-5F923291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5636B2A0-A087-4088-82C2-1AF60F46B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B3FD03A4-45CB-4483-AE7D-0FA14444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3" name="Picture 12" descr="Image result for Virgool logo">
          <a:extLst>
            <a:ext uri="{FF2B5EF4-FFF2-40B4-BE49-F238E27FC236}">
              <a16:creationId xmlns:a16="http://schemas.microsoft.com/office/drawing/2014/main" id="{DCFF00BB-89D0-4F98-B29B-207EAEEE5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CB7A9683-E49C-4740-81CA-EFD482763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4A1137AB-4CA2-40BA-8BDD-846C2CF92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4A58F139-0985-47C7-BB53-503D038CF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7" name="Picture 16" descr="Image result for Virgool logo">
          <a:extLst>
            <a:ext uri="{FF2B5EF4-FFF2-40B4-BE49-F238E27FC236}">
              <a16:creationId xmlns:a16="http://schemas.microsoft.com/office/drawing/2014/main" id="{999B6484-3174-4729-A0B4-57F15DB245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CB3B13B-F147-425E-9134-6D9303C2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AD9C6AE-52E3-4C78-8AF0-2CF3BB3A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D360C64-AF41-4438-8199-EF6D0471F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AED7010-F64D-41DA-8417-46DE50554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7BC0BDA-52A8-4AEB-B043-9113C357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B081FAA0-60C8-471B-A112-AE979E32B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6BB57612-6051-4BE2-87C4-09C81DDAB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6CE7D5B-16A2-4719-8829-D9C700EA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DAAC30E-2313-4BC1-A4E6-910548B6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AAD5DE4-378A-4DA0-A575-2A6B466B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EC886926-E658-4030-8014-D41147D85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4D5A42E-16D6-4585-A48F-3F310D9CC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433ADC60-092B-4926-B028-BE3555FAA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35C29FD0-BDB5-416F-AA30-BC4FD0B0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62CB4496-80BC-4DB6-A99A-425A4E9FB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6C0CEB05-ED95-42EF-8EBA-9B22453C2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CB17E049-7161-4803-BC82-EB0CB0DB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D6F65118-A906-426F-9A0B-0C3C59CF3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3" name="Picture 12" descr="Image result for Virgool logo">
          <a:extLst>
            <a:ext uri="{FF2B5EF4-FFF2-40B4-BE49-F238E27FC236}">
              <a16:creationId xmlns:a16="http://schemas.microsoft.com/office/drawing/2014/main" id="{C5B8CDD2-AF37-4F95-A699-206968230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6EE60105-6ED7-425C-ABAD-C81AC401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26DF57DF-2666-4983-92A7-BB4C2A5BD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18B98595-5A47-4E09-A0B0-81A71B0D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7" name="Picture 16" descr="Image result for Virgool logo">
          <a:extLst>
            <a:ext uri="{FF2B5EF4-FFF2-40B4-BE49-F238E27FC236}">
              <a16:creationId xmlns:a16="http://schemas.microsoft.com/office/drawing/2014/main" id="{AC5B6204-D772-455C-AFDE-5AE9834B3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A0FDDFF-278C-458B-96C4-B7DFBAE2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BEFBAAB-F264-44C2-964F-D5712C13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DA4C376-F208-42D2-9664-500627A12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7A19645-AFA2-453A-90ED-02CA23D0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7D6037E-0F41-441E-8E53-4A20855B0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4847462B-455C-4EEB-A32A-79B75D3A7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65689</xdr:colOff>
      <xdr:row>34</xdr:row>
      <xdr:rowOff>0</xdr:rowOff>
    </xdr:from>
    <xdr:to>
      <xdr:col>0</xdr:col>
      <xdr:colOff>529374</xdr:colOff>
      <xdr:row>37</xdr:row>
      <xdr:rowOff>64851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8CC4780C-6B35-442F-B5F9-451D3828F2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689" y="6477000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7BB8AE2-5D29-4309-82BA-C275CC14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322A762-F220-4902-BF15-C34665470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E6A8E95-A92A-4FC6-8C80-6B98C459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653CFE9F-4A1E-4016-AFD9-4C6C298981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83B2B555-4331-4DAA-9D12-3D7D5F6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CB21F1D1-8725-4A93-884C-7D91244C0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891B41DA-E931-4608-89F3-BEE892189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292A5B92-2001-4CC3-809C-52DDC06866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4CDE57E4-4FCC-4561-8F62-E48E9EC92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D40D711D-6BF8-4434-A140-B3219E6C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1B26583B-68C8-4C1E-A69E-86796851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3" name="Picture 12" descr="Image result for Virgool logo">
          <a:extLst>
            <a:ext uri="{FF2B5EF4-FFF2-40B4-BE49-F238E27FC236}">
              <a16:creationId xmlns:a16="http://schemas.microsoft.com/office/drawing/2014/main" id="{8D81B369-A101-4BB7-9371-1D96717C1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474BD212-BBF6-4696-AB22-B9466C06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AE74264C-1D42-40BD-A5FE-D44BFCCF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4F520482-5CE3-47F6-A6DC-E75193099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17" name="Picture 16" descr="Image result for Virgool logo">
          <a:extLst>
            <a:ext uri="{FF2B5EF4-FFF2-40B4-BE49-F238E27FC236}">
              <a16:creationId xmlns:a16="http://schemas.microsoft.com/office/drawing/2014/main" id="{06210B82-81F4-49E3-8235-9F7417F1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2FEAF9B-050B-46A0-AA33-2281E759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782525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3B859D7-2B54-40A2-8082-37887029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4780226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FD18F56-7461-4233-9967-C76E25C6C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4760518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F579B64-70E2-490C-82B4-CBC17D75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4771031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EAB69A1-E2CF-4AB6-99B6-D967D3C4D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4751321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FBB7B38F-117E-48E6-BFDD-43E808EAB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4752637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231D7CD8-198D-458F-8B60-2738EF2D3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CC78CA-A9E6-44F3-8334-BA0D98F25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253EE31-F8BA-4AD5-AE14-FAC70EBD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064D079-76DB-446A-9B46-D3C946B3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6428B781-B66F-4EA2-BF20-BEA1251F6F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FD3F1DFD-B467-47C9-BA84-EE0C922CB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A4C64298-07BF-4CE4-B1B7-E26082D8A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0B588BD5-D0EB-4C6D-8157-2031075A4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BA0E9405-E996-4215-A5DD-C8DE72C44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172CFAA-B3EC-411E-A693-48A03BD99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797340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9A98EBE-D2E8-466A-939A-24480EE0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797110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33C8991-768F-4098-B1CD-240F0003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795139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E6E64E8-53BF-4DC1-B93C-CE5FC66F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796190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5F9D2596-4291-458B-85C2-95603F67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794219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82ACDD3B-B383-4772-96C4-1AC3CADD8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794351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C720C11D-F219-40C4-86EE-B014BF55B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38588E6-86C1-44A3-9A91-CE0FFDE60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9537017-ACA0-41F1-A2FA-6CF8D945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10A62C8D-BDEF-45C1-BD55-262D7D57D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EECE5F76-D7AB-4A39-9D53-CDAFB1166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691C7BA8-5367-4F44-993E-A1D7A251E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5D944885-E124-49FA-84AE-1995F71B6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39C06550-1A3B-4C7C-95DF-2F20D038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EC30043E-747B-4044-8468-7E7ECCABE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FFA95CB-9EDD-49DA-B126-43A960EDA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C69FD0C-8D8D-4EAB-87EA-20D7E921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46088A1-670F-4253-AB39-2047D73C9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A09CF039-427F-4468-A71F-8A37FDF3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C378B250-0907-4E45-B40F-B306F605F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82E7D715-7725-4C7D-9A2B-3F20C178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8" name="Picture 7" descr="Image result for Virgool logo">
          <a:extLst>
            <a:ext uri="{FF2B5EF4-FFF2-40B4-BE49-F238E27FC236}">
              <a16:creationId xmlns:a16="http://schemas.microsoft.com/office/drawing/2014/main" id="{35476CD1-B52A-40C1-9589-ED807CBB4B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D7097EF-83D3-4036-8C15-7FE7F70B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5D3604B-9B14-4030-BB9A-20B33689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FC8E3E2-C437-4131-8919-DECE5394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5" name="Picture 4" descr="Image result for Virgool logo">
          <a:extLst>
            <a:ext uri="{FF2B5EF4-FFF2-40B4-BE49-F238E27FC236}">
              <a16:creationId xmlns:a16="http://schemas.microsoft.com/office/drawing/2014/main" id="{AE4C4E59-A4B7-4B38-B696-6C7D0185C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0</xdr:col>
      <xdr:colOff>571500</xdr:colOff>
      <xdr:row>3</xdr:row>
      <xdr:rowOff>152400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2DDE43AE-842E-44B5-B193-89378B2C0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2381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571499</xdr:colOff>
      <xdr:row>29</xdr:row>
      <xdr:rowOff>152399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419E3378-602F-4B4A-A0D9-742A22D1A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675" y="5172075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595805</xdr:colOff>
      <xdr:row>46</xdr:row>
      <xdr:rowOff>5255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AEC1A405-9044-4329-853E-728C0631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150" y="8229600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58</xdr:row>
      <xdr:rowOff>161925</xdr:rowOff>
    </xdr:from>
    <xdr:to>
      <xdr:col>0</xdr:col>
      <xdr:colOff>549410</xdr:colOff>
      <xdr:row>62</xdr:row>
      <xdr:rowOff>36276</xdr:rowOff>
    </xdr:to>
    <xdr:pic>
      <xdr:nvPicPr>
        <xdr:cNvPr id="9" name="Picture 8" descr="Image result for Virgool logo">
          <a:extLst>
            <a:ext uri="{FF2B5EF4-FFF2-40B4-BE49-F238E27FC236}">
              <a16:creationId xmlns:a16="http://schemas.microsoft.com/office/drawing/2014/main" id="{4F170333-F21E-4186-93F2-14FE357682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85725" y="11210925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84BAD11-8979-471B-BF9A-0C0B62ACD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852585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62D82EF-1682-40BA-A51B-5B126DBEA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9852355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B140407-5E35-4AFE-AD7D-D76B13F0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99850384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95995219-94E1-42C4-AD03-824BA5C3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9851435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51222CF3-A823-4BE5-8471-3BE1FE73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99849464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C38715DB-86E7-4B99-A2FE-D83DE3DF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9849596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</xdr:row>
      <xdr:rowOff>57150</xdr:rowOff>
    </xdr:from>
    <xdr:to>
      <xdr:col>0</xdr:col>
      <xdr:colOff>542925</xdr:colOff>
      <xdr:row>8</xdr:row>
      <xdr:rowOff>161925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2EAD986C-C73E-4F40-BB46-A13AF9297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288100" y="1200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40400</xdr:colOff>
      <xdr:row>11</xdr:row>
      <xdr:rowOff>42370</xdr:rowOff>
    </xdr:from>
    <xdr:to>
      <xdr:col>0</xdr:col>
      <xdr:colOff>545224</xdr:colOff>
      <xdr:row>13</xdr:row>
      <xdr:rowOff>166194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1CADE9E9-F60E-4D3F-9969-64205721D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01285801" y="213787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26277</xdr:colOff>
      <xdr:row>16</xdr:row>
      <xdr:rowOff>22004</xdr:rowOff>
    </xdr:from>
    <xdr:to>
      <xdr:col>0</xdr:col>
      <xdr:colOff>564932</xdr:colOff>
      <xdr:row>18</xdr:row>
      <xdr:rowOff>179659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C940A3A8-A5E7-4EE3-8F36-1BA3D3300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001266093" y="3070004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59120</xdr:colOff>
      <xdr:row>24</xdr:row>
      <xdr:rowOff>144516</xdr:rowOff>
    </xdr:from>
    <xdr:to>
      <xdr:col>0</xdr:col>
      <xdr:colOff>554419</xdr:colOff>
      <xdr:row>27</xdr:row>
      <xdr:rowOff>68315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ECA7A3D4-447E-4BD1-8EF4-ED7D16E6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001276606" y="471651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26278</xdr:colOff>
      <xdr:row>21</xdr:row>
      <xdr:rowOff>19707</xdr:rowOff>
    </xdr:from>
    <xdr:to>
      <xdr:col>0</xdr:col>
      <xdr:colOff>574129</xdr:colOff>
      <xdr:row>23</xdr:row>
      <xdr:rowOff>186558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8F9AE2F9-BC49-460F-811B-A885994C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001256896" y="4020207"/>
          <a:ext cx="547851" cy="5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34158</xdr:colOff>
      <xdr:row>29</xdr:row>
      <xdr:rowOff>19707</xdr:rowOff>
    </xdr:from>
    <xdr:to>
      <xdr:col>0</xdr:col>
      <xdr:colOff>572813</xdr:colOff>
      <xdr:row>31</xdr:row>
      <xdr:rowOff>177362</xdr:rowOff>
    </xdr:to>
    <xdr:pic>
      <xdr:nvPicPr>
        <xdr:cNvPr id="13" name="Graphic 12">
          <a:extLst>
            <a:ext uri="{FF2B5EF4-FFF2-40B4-BE49-F238E27FC236}">
              <a16:creationId xmlns:a16="http://schemas.microsoft.com/office/drawing/2014/main" id="{C703350D-1472-4536-AFF1-0F4D7F9C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001258212" y="5544207"/>
          <a:ext cx="538655" cy="538655"/>
        </a:xfrm>
        <a:prstGeom prst="rect">
          <a:avLst/>
        </a:prstGeom>
      </xdr:spPr>
    </xdr:pic>
    <xdr:clientData/>
  </xdr:twoCellAnchor>
  <xdr:twoCellAnchor editAs="oneCell">
    <xdr:from>
      <xdr:col>0</xdr:col>
      <xdr:colOff>65430</xdr:colOff>
      <xdr:row>33</xdr:row>
      <xdr:rowOff>146146</xdr:rowOff>
    </xdr:from>
    <xdr:to>
      <xdr:col>0</xdr:col>
      <xdr:colOff>529115</xdr:colOff>
      <xdr:row>37</xdr:row>
      <xdr:rowOff>20497</xdr:rowOff>
    </xdr:to>
    <xdr:pic>
      <xdr:nvPicPr>
        <xdr:cNvPr id="14" name="Picture 13" descr="Image result for Virgool logo">
          <a:extLst>
            <a:ext uri="{FF2B5EF4-FFF2-40B4-BE49-F238E27FC236}">
              <a16:creationId xmlns:a16="http://schemas.microsoft.com/office/drawing/2014/main" id="{8CABCD1D-AA17-4FB2-97D3-DAF721531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19" t="10365" r="22162" b="11950"/>
        <a:stretch/>
      </xdr:blipFill>
      <xdr:spPr bwMode="auto">
        <a:xfrm>
          <a:off x="65430" y="6432646"/>
          <a:ext cx="463685" cy="63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virgool.io/@mofidman" TargetMode="External"/><Relationship Id="rId2" Type="http://schemas.openxmlformats.org/officeDocument/2006/relationships/hyperlink" Target="https://zil.ink/mofidman" TargetMode="External"/><Relationship Id="rId1" Type="http://schemas.openxmlformats.org/officeDocument/2006/relationships/hyperlink" Target="https://virgool.io/@mofidman/smc99-d9zzi3otflxt" TargetMode="External"/><Relationship Id="rId4" Type="http://schemas.openxmlformats.org/officeDocument/2006/relationships/hyperlink" Target="https://www.instagram.com/mhmofidi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8394-E86B-48B6-9098-D6CBA5D97E74}">
  <dimension ref="A1:AG38"/>
  <sheetViews>
    <sheetView topLeftCell="A19" zoomScale="115" zoomScaleNormal="115" workbookViewId="0">
      <selection activeCell="D10" sqref="D10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5.5703125" style="1" bestFit="1" customWidth="1"/>
    <col min="6" max="9" width="9.140625" style="1"/>
    <col min="10" max="10" width="11.5703125" style="1" bestFit="1" customWidth="1"/>
    <col min="11" max="11" width="16.7109375" style="1" bestFit="1" customWidth="1"/>
    <col min="12" max="12" width="11.5703125" style="1" bestFit="1" customWidth="1"/>
    <col min="13" max="13" width="15" style="1" bestFit="1" customWidth="1"/>
    <col min="14" max="14" width="14.7109375" style="1" bestFit="1" customWidth="1"/>
    <col min="15" max="15" width="9.140625" style="1"/>
    <col min="16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4.42578125" style="1" bestFit="1" customWidth="1"/>
    <col min="22" max="22" width="9.140625" style="1"/>
    <col min="23" max="23" width="13.7109375" style="1" bestFit="1" customWidth="1"/>
    <col min="24" max="24" width="9.140625" style="1"/>
    <col min="25" max="25" width="15.42578125" style="1" bestFit="1" customWidth="1"/>
    <col min="26" max="26" width="9.140625" style="1"/>
    <col min="27" max="27" width="22.42578125" style="1" bestFit="1" customWidth="1"/>
    <col min="28" max="28" width="9.140625" style="1"/>
    <col min="29" max="29" width="10.85546875" style="1" bestFit="1" customWidth="1"/>
    <col min="30" max="30" width="9.140625" style="1"/>
    <col min="31" max="31" width="19.28515625" style="1" bestFit="1" customWidth="1"/>
    <col min="32" max="16384" width="9.140625" style="1"/>
  </cols>
  <sheetData>
    <row r="1" spans="1:33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33" x14ac:dyDescent="0.25">
      <c r="C2" s="3" t="s">
        <v>13</v>
      </c>
      <c r="D2" s="3" t="s">
        <v>14</v>
      </c>
      <c r="E2" s="3" t="s">
        <v>15</v>
      </c>
      <c r="F2" s="3" t="s">
        <v>16</v>
      </c>
      <c r="G2" s="1" t="s">
        <v>17</v>
      </c>
      <c r="H2" s="1" t="s">
        <v>18</v>
      </c>
      <c r="I2" s="1" t="s">
        <v>19</v>
      </c>
      <c r="J2" s="3" t="s">
        <v>13</v>
      </c>
      <c r="K2" s="1" t="s">
        <v>14</v>
      </c>
      <c r="L2" s="1" t="s">
        <v>15</v>
      </c>
      <c r="M2" s="1" t="s">
        <v>16</v>
      </c>
      <c r="N2" s="3" t="s">
        <v>17</v>
      </c>
      <c r="O2" s="3" t="s">
        <v>18</v>
      </c>
      <c r="P2" s="1" t="s">
        <v>19</v>
      </c>
      <c r="Q2" s="3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3" t="s">
        <v>19</v>
      </c>
      <c r="X2" s="3" t="s">
        <v>13</v>
      </c>
      <c r="Y2" s="1" t="s">
        <v>14</v>
      </c>
      <c r="Z2" s="1" t="s">
        <v>15</v>
      </c>
      <c r="AA2" s="1" t="s">
        <v>16</v>
      </c>
      <c r="AB2" s="1" t="s">
        <v>17</v>
      </c>
      <c r="AC2" s="1" t="s">
        <v>18</v>
      </c>
      <c r="AD2" s="1" t="s">
        <v>19</v>
      </c>
      <c r="AE2" s="3" t="s">
        <v>13</v>
      </c>
      <c r="AF2" s="1" t="s">
        <v>14</v>
      </c>
      <c r="AG2" s="1" t="s">
        <v>20</v>
      </c>
    </row>
    <row r="3" spans="1:33" x14ac:dyDescent="0.25">
      <c r="C3" s="2" t="s">
        <v>21</v>
      </c>
      <c r="D3" s="2" t="s">
        <v>21</v>
      </c>
      <c r="E3" s="2" t="s">
        <v>21</v>
      </c>
      <c r="F3" s="2" t="s">
        <v>21</v>
      </c>
      <c r="H3" s="1" t="s">
        <v>28</v>
      </c>
      <c r="J3" s="1" t="s">
        <v>45</v>
      </c>
      <c r="K3" s="1" t="s">
        <v>29</v>
      </c>
      <c r="L3" s="1" t="s">
        <v>31</v>
      </c>
      <c r="M3" s="1" t="s">
        <v>32</v>
      </c>
      <c r="N3" s="1" t="s">
        <v>47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U3" s="1" t="s">
        <v>39</v>
      </c>
      <c r="W3" s="1" t="s">
        <v>40</v>
      </c>
      <c r="Y3" s="1" t="s">
        <v>42</v>
      </c>
      <c r="AA3" s="1" t="s">
        <v>49</v>
      </c>
      <c r="AC3" s="1" t="s">
        <v>43</v>
      </c>
      <c r="AE3" s="1" t="s">
        <v>50</v>
      </c>
    </row>
    <row r="4" spans="1:33" x14ac:dyDescent="0.25">
      <c r="C4" s="2" t="s">
        <v>22</v>
      </c>
      <c r="D4" s="1" t="s">
        <v>23</v>
      </c>
      <c r="E4" s="1" t="s">
        <v>26</v>
      </c>
      <c r="K4" s="1" t="s">
        <v>30</v>
      </c>
      <c r="S4" s="1" t="s">
        <v>38</v>
      </c>
      <c r="W4" s="1" t="s">
        <v>41</v>
      </c>
      <c r="Y4" s="1" t="s">
        <v>48</v>
      </c>
      <c r="AE4" s="1" t="s">
        <v>44</v>
      </c>
    </row>
    <row r="5" spans="1:33" x14ac:dyDescent="0.25">
      <c r="C5" s="1" t="s">
        <v>68</v>
      </c>
      <c r="D5" s="1" t="s">
        <v>24</v>
      </c>
      <c r="E5" s="1" t="s">
        <v>27</v>
      </c>
      <c r="K5" s="1" t="s">
        <v>46</v>
      </c>
    </row>
    <row r="6" spans="1:33" x14ac:dyDescent="0.25">
      <c r="D6" s="1" t="s">
        <v>25</v>
      </c>
    </row>
    <row r="7" spans="1:33" x14ac:dyDescent="0.25">
      <c r="A7" s="13"/>
      <c r="B7" s="1" t="s">
        <v>1</v>
      </c>
    </row>
    <row r="8" spans="1:33" x14ac:dyDescent="0.25">
      <c r="A8" s="13"/>
      <c r="B8" s="1" t="s">
        <v>2</v>
      </c>
    </row>
    <row r="9" spans="1:33" x14ac:dyDescent="0.25">
      <c r="A9" s="13"/>
      <c r="B9" s="1" t="s">
        <v>3</v>
      </c>
    </row>
    <row r="10" spans="1:33" x14ac:dyDescent="0.25">
      <c r="A10" s="1" t="s">
        <v>0</v>
      </c>
      <c r="B10" s="1" t="s">
        <v>4</v>
      </c>
    </row>
    <row r="12" spans="1:33" x14ac:dyDescent="0.25">
      <c r="A12" s="13"/>
      <c r="B12" s="1" t="s">
        <v>8</v>
      </c>
    </row>
    <row r="13" spans="1:33" x14ac:dyDescent="0.25">
      <c r="A13" s="13"/>
    </row>
    <row r="14" spans="1:33" x14ac:dyDescent="0.25">
      <c r="A14" s="13"/>
      <c r="B14" s="1" t="s">
        <v>7</v>
      </c>
    </row>
    <row r="15" spans="1:33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x14ac:dyDescent="0.25">
      <c r="A35" s="13"/>
    </row>
    <row r="36" spans="1:2" x14ac:dyDescent="0.25">
      <c r="A36" s="13"/>
      <c r="B36" s="1" t="s">
        <v>329</v>
      </c>
    </row>
    <row r="37" spans="1:2" x14ac:dyDescent="0.25">
      <c r="A37" s="13"/>
    </row>
    <row r="38" spans="1:2" x14ac:dyDescent="0.25">
      <c r="A38" s="1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9534-B11D-45F6-B05F-3EC8B92D17AA}">
  <dimension ref="A1:AH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4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</row>
    <row r="2" spans="1:34" x14ac:dyDescent="0.25">
      <c r="A2" s="14"/>
      <c r="B2" t="s">
        <v>1</v>
      </c>
    </row>
    <row r="3" spans="1:34" x14ac:dyDescent="0.25">
      <c r="A3" s="14"/>
      <c r="C3" t="s">
        <v>52</v>
      </c>
    </row>
    <row r="4" spans="1:34" x14ac:dyDescent="0.25">
      <c r="A4" s="14"/>
      <c r="C4" t="s">
        <v>53</v>
      </c>
    </row>
    <row r="5" spans="1:34" x14ac:dyDescent="0.25">
      <c r="C5" t="s">
        <v>54</v>
      </c>
    </row>
    <row r="6" spans="1:34" x14ac:dyDescent="0.25">
      <c r="C6" t="s">
        <v>55</v>
      </c>
    </row>
    <row r="7" spans="1:34" x14ac:dyDescent="0.25">
      <c r="C7" t="s">
        <v>56</v>
      </c>
    </row>
    <row r="8" spans="1:34" x14ac:dyDescent="0.25">
      <c r="C8" t="s">
        <v>57</v>
      </c>
    </row>
    <row r="9" spans="1:34" x14ac:dyDescent="0.25">
      <c r="C9" t="s">
        <v>58</v>
      </c>
    </row>
    <row r="10" spans="1:34" x14ac:dyDescent="0.25">
      <c r="C10" t="s">
        <v>59</v>
      </c>
    </row>
    <row r="11" spans="1:34" x14ac:dyDescent="0.25">
      <c r="C11" t="s">
        <v>318</v>
      </c>
    </row>
    <row r="12" spans="1:34" x14ac:dyDescent="0.25">
      <c r="C12" t="s">
        <v>60</v>
      </c>
    </row>
    <row r="13" spans="1:34" x14ac:dyDescent="0.25">
      <c r="C13" t="s">
        <v>61</v>
      </c>
    </row>
    <row r="14" spans="1:34" x14ac:dyDescent="0.25">
      <c r="C14" t="s">
        <v>62</v>
      </c>
      <c r="D14">
        <f>(D3+D4)</f>
        <v>0</v>
      </c>
      <c r="E14">
        <f t="shared" ref="E14:AH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x14ac:dyDescent="0.25">
      <c r="C15" t="s">
        <v>63</v>
      </c>
      <c r="D15">
        <f>(D3+D4+D5+D6)</f>
        <v>0</v>
      </c>
      <c r="E15">
        <f t="shared" ref="E15:AH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</row>
    <row r="16" spans="1:34" x14ac:dyDescent="0.25">
      <c r="C16" t="s">
        <v>65</v>
      </c>
      <c r="D16" t="e">
        <f>D14 / D18 * 100</f>
        <v>#DIV/0!</v>
      </c>
      <c r="E16" t="e">
        <f t="shared" ref="E16:AH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  <c r="AH16" t="e">
        <f t="shared" si="2"/>
        <v>#DIV/0!</v>
      </c>
    </row>
    <row r="17" spans="1:34" x14ac:dyDescent="0.25">
      <c r="C17" t="s">
        <v>64</v>
      </c>
      <c r="D17" t="e">
        <f>D15/D18 * 100</f>
        <v>#DIV/0!</v>
      </c>
      <c r="E17" t="e">
        <f t="shared" ref="E17:AH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  <c r="AH17" t="e">
        <f t="shared" si="3"/>
        <v>#DIV/0!</v>
      </c>
    </row>
    <row r="18" spans="1:34" x14ac:dyDescent="0.25">
      <c r="C18" t="s">
        <v>317</v>
      </c>
    </row>
    <row r="20" spans="1:34" x14ac:dyDescent="0.25">
      <c r="B20" t="s">
        <v>2</v>
      </c>
    </row>
    <row r="21" spans="1:34" x14ac:dyDescent="0.25">
      <c r="C21" t="s">
        <v>58</v>
      </c>
    </row>
    <row r="22" spans="1:34" x14ac:dyDescent="0.25">
      <c r="C22" t="s">
        <v>66</v>
      </c>
    </row>
    <row r="23" spans="1:34" x14ac:dyDescent="0.25">
      <c r="C23" t="s">
        <v>54</v>
      </c>
    </row>
    <row r="24" spans="1:34" x14ac:dyDescent="0.25">
      <c r="C24" t="s">
        <v>67</v>
      </c>
    </row>
    <row r="25" spans="1:34" x14ac:dyDescent="0.25">
      <c r="C25" t="s">
        <v>56</v>
      </c>
    </row>
    <row r="27" spans="1:34" x14ac:dyDescent="0.25">
      <c r="A27" s="10" t="s">
        <v>9</v>
      </c>
    </row>
    <row r="28" spans="1:34" x14ac:dyDescent="0.25">
      <c r="A28" s="14"/>
      <c r="B28" t="s">
        <v>335</v>
      </c>
    </row>
    <row r="29" spans="1:34" x14ac:dyDescent="0.25">
      <c r="A29" s="14"/>
      <c r="C29" t="s">
        <v>69</v>
      </c>
    </row>
    <row r="30" spans="1:34" x14ac:dyDescent="0.25">
      <c r="A30" s="14"/>
      <c r="C30" t="s">
        <v>52</v>
      </c>
    </row>
    <row r="31" spans="1:34" x14ac:dyDescent="0.25">
      <c r="C31" t="s">
        <v>70</v>
      </c>
    </row>
    <row r="32" spans="1:34" x14ac:dyDescent="0.25">
      <c r="C32" t="s">
        <v>66</v>
      </c>
    </row>
    <row r="33" spans="1:34" x14ac:dyDescent="0.25">
      <c r="C33" t="s">
        <v>71</v>
      </c>
    </row>
    <row r="34" spans="1:34" x14ac:dyDescent="0.25">
      <c r="C34" t="s">
        <v>319</v>
      </c>
      <c r="D34">
        <f>D30+D31+D32+D33</f>
        <v>0</v>
      </c>
      <c r="E34">
        <f t="shared" ref="E34:AH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  <c r="AH34">
        <f t="shared" si="4"/>
        <v>0</v>
      </c>
    </row>
    <row r="36" spans="1:34" x14ac:dyDescent="0.25">
      <c r="B36" t="s">
        <v>336</v>
      </c>
    </row>
    <row r="37" spans="1:34" x14ac:dyDescent="0.25">
      <c r="C37" t="s">
        <v>320</v>
      </c>
    </row>
    <row r="38" spans="1:34" x14ac:dyDescent="0.25">
      <c r="C38" t="s">
        <v>321</v>
      </c>
    </row>
    <row r="39" spans="1:34" x14ac:dyDescent="0.25">
      <c r="C39" t="s">
        <v>56</v>
      </c>
    </row>
    <row r="40" spans="1:34" x14ac:dyDescent="0.25">
      <c r="C40" t="s">
        <v>322</v>
      </c>
    </row>
    <row r="41" spans="1:34" x14ac:dyDescent="0.25">
      <c r="C41" t="s">
        <v>323</v>
      </c>
    </row>
    <row r="43" spans="1:34" x14ac:dyDescent="0.25">
      <c r="A43" s="9" t="s">
        <v>72</v>
      </c>
    </row>
    <row r="44" spans="1:34" x14ac:dyDescent="0.25">
      <c r="A44" s="14"/>
      <c r="B44" t="s">
        <v>337</v>
      </c>
    </row>
    <row r="45" spans="1:34" x14ac:dyDescent="0.25">
      <c r="A45" s="14"/>
      <c r="C45" t="s">
        <v>73</v>
      </c>
    </row>
    <row r="46" spans="1:34" x14ac:dyDescent="0.25">
      <c r="A46" s="14"/>
      <c r="C46" t="s">
        <v>74</v>
      </c>
    </row>
    <row r="47" spans="1:34" x14ac:dyDescent="0.25">
      <c r="C47" t="s">
        <v>75</v>
      </c>
    </row>
    <row r="48" spans="1:34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5802-6780-4EEF-86DC-CFA548CB0EB9}">
  <dimension ref="A1:AR38"/>
  <sheetViews>
    <sheetView topLeftCell="AC1" zoomScale="153" zoomScaleNormal="100" workbookViewId="0">
      <selection activeCell="J3" sqref="J3:K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9" width="9.140625" style="1"/>
    <col min="10" max="10" width="13.42578125" style="1" bestFit="1" customWidth="1"/>
    <col min="11" max="11" width="16.71093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22.7109375" style="1" bestFit="1" customWidth="1"/>
    <col min="16" max="16" width="13.42578125" style="1" bestFit="1" customWidth="1"/>
    <col min="17" max="17" width="14.42578125" style="1" bestFit="1" customWidth="1"/>
    <col min="18" max="18" width="18.28515625" style="1" bestFit="1" customWidth="1"/>
    <col min="19" max="19" width="17.28515625" style="1" bestFit="1" customWidth="1"/>
    <col min="20" max="20" width="14.85546875" style="1" bestFit="1" customWidth="1"/>
    <col min="21" max="21" width="18.42578125" style="1" bestFit="1" customWidth="1"/>
    <col min="22" max="22" width="23" style="1" bestFit="1" customWidth="1"/>
    <col min="23" max="23" width="13.7109375" style="1" bestFit="1" customWidth="1"/>
    <col min="24" max="24" width="9.140625" style="1"/>
    <col min="25" max="25" width="22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9.85546875" style="1" bestFit="1" customWidth="1"/>
    <col min="31" max="31" width="22.85546875" style="1" bestFit="1" customWidth="1"/>
    <col min="32" max="32" width="9.140625" style="1"/>
    <col min="33" max="33" width="16.7109375" style="1" bestFit="1" customWidth="1"/>
    <col min="34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44" x14ac:dyDescent="0.25">
      <c r="C2" s="4" t="s">
        <v>14</v>
      </c>
      <c r="D2" s="4" t="s">
        <v>20</v>
      </c>
      <c r="E2" s="4" t="s">
        <v>16</v>
      </c>
      <c r="F2" s="4" t="s">
        <v>17</v>
      </c>
      <c r="G2" s="4" t="s">
        <v>18</v>
      </c>
      <c r="H2" s="4" t="s">
        <v>77</v>
      </c>
      <c r="I2" s="5" t="s">
        <v>13</v>
      </c>
      <c r="J2" s="5" t="s">
        <v>14</v>
      </c>
      <c r="K2" s="5" t="s">
        <v>20</v>
      </c>
      <c r="L2" s="4" t="s">
        <v>16</v>
      </c>
      <c r="M2" s="4" t="s">
        <v>17</v>
      </c>
      <c r="N2" s="4" t="s">
        <v>18</v>
      </c>
      <c r="O2" s="4" t="s">
        <v>77</v>
      </c>
      <c r="P2" s="5" t="s">
        <v>13</v>
      </c>
      <c r="Q2" s="4" t="s">
        <v>14</v>
      </c>
      <c r="R2" s="4" t="s">
        <v>20</v>
      </c>
      <c r="S2" s="4" t="s">
        <v>16</v>
      </c>
      <c r="T2" s="4" t="s">
        <v>17</v>
      </c>
      <c r="U2" s="4" t="s">
        <v>18</v>
      </c>
      <c r="V2" s="4" t="s">
        <v>77</v>
      </c>
      <c r="W2" s="5" t="s">
        <v>13</v>
      </c>
      <c r="X2" s="4" t="s">
        <v>14</v>
      </c>
      <c r="Y2" s="4" t="s">
        <v>20</v>
      </c>
      <c r="Z2" s="4" t="s">
        <v>16</v>
      </c>
      <c r="AA2" s="4" t="s">
        <v>17</v>
      </c>
      <c r="AB2" s="4" t="s">
        <v>18</v>
      </c>
      <c r="AC2" s="4" t="s">
        <v>77</v>
      </c>
      <c r="AD2" s="5" t="s">
        <v>13</v>
      </c>
      <c r="AE2" s="4" t="s">
        <v>14</v>
      </c>
      <c r="AF2" s="4" t="s">
        <v>20</v>
      </c>
      <c r="AG2" s="4" t="s">
        <v>16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159</v>
      </c>
      <c r="D3" s="4" t="s">
        <v>160</v>
      </c>
      <c r="E3" s="4"/>
      <c r="F3" s="4" t="s">
        <v>161</v>
      </c>
      <c r="G3" s="4" t="s">
        <v>163</v>
      </c>
      <c r="H3" s="4"/>
      <c r="I3" s="4"/>
      <c r="J3" s="12" t="s">
        <v>157</v>
      </c>
      <c r="K3" s="12" t="s">
        <v>158</v>
      </c>
      <c r="L3" s="4"/>
      <c r="M3" s="4" t="s">
        <v>164</v>
      </c>
      <c r="N3" s="4"/>
      <c r="O3" s="4" t="s">
        <v>166</v>
      </c>
      <c r="P3" s="4"/>
      <c r="Q3" s="4" t="s">
        <v>174</v>
      </c>
      <c r="R3" s="4"/>
      <c r="S3" s="4"/>
      <c r="T3" s="4" t="s">
        <v>177</v>
      </c>
      <c r="U3" s="4" t="s">
        <v>167</v>
      </c>
      <c r="V3" s="4" t="s">
        <v>168</v>
      </c>
      <c r="W3" s="4" t="s">
        <v>169</v>
      </c>
      <c r="X3" s="4"/>
      <c r="Y3" s="4" t="s">
        <v>170</v>
      </c>
      <c r="Z3" s="4"/>
      <c r="AA3" s="4"/>
      <c r="AB3" s="4"/>
      <c r="AC3" s="4" t="s">
        <v>171</v>
      </c>
      <c r="AD3" s="4" t="s">
        <v>178</v>
      </c>
      <c r="AE3" s="4"/>
      <c r="AF3" s="4"/>
      <c r="AG3" s="4" t="s">
        <v>173</v>
      </c>
    </row>
    <row r="4" spans="1:44" x14ac:dyDescent="0.25">
      <c r="C4" s="4"/>
      <c r="D4" s="4"/>
      <c r="E4" s="4"/>
      <c r="F4" s="4" t="s">
        <v>162</v>
      </c>
      <c r="G4" s="4"/>
      <c r="H4" s="4"/>
      <c r="I4" s="4"/>
      <c r="J4" s="4"/>
      <c r="K4" s="4"/>
      <c r="L4" s="4"/>
      <c r="M4" s="4" t="s">
        <v>165</v>
      </c>
      <c r="N4" s="4"/>
      <c r="O4" s="4"/>
      <c r="P4" s="4"/>
      <c r="Q4" s="4" t="s">
        <v>175</v>
      </c>
      <c r="R4" s="6"/>
      <c r="S4" s="4"/>
      <c r="T4" s="4"/>
      <c r="U4" s="4"/>
      <c r="V4" s="4"/>
      <c r="W4" s="4"/>
      <c r="X4" s="4"/>
      <c r="Y4" s="4"/>
      <c r="Z4" s="4"/>
      <c r="AA4" s="4"/>
      <c r="AB4" s="6"/>
      <c r="AC4" s="4" t="s">
        <v>172</v>
      </c>
      <c r="AD4" s="4"/>
      <c r="AE4" s="4"/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176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D0CC-DDC7-4E2E-B468-A3A3AEDD05A1}">
  <dimension ref="A1:AH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4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</row>
    <row r="2" spans="1:34" x14ac:dyDescent="0.25">
      <c r="A2" s="14"/>
      <c r="B2" t="s">
        <v>1</v>
      </c>
    </row>
    <row r="3" spans="1:34" x14ac:dyDescent="0.25">
      <c r="A3" s="14"/>
      <c r="C3" t="s">
        <v>52</v>
      </c>
    </row>
    <row r="4" spans="1:34" x14ac:dyDescent="0.25">
      <c r="A4" s="14"/>
      <c r="C4" t="s">
        <v>53</v>
      </c>
    </row>
    <row r="5" spans="1:34" x14ac:dyDescent="0.25">
      <c r="C5" t="s">
        <v>54</v>
      </c>
    </row>
    <row r="6" spans="1:34" x14ac:dyDescent="0.25">
      <c r="C6" t="s">
        <v>55</v>
      </c>
    </row>
    <row r="7" spans="1:34" x14ac:dyDescent="0.25">
      <c r="C7" t="s">
        <v>56</v>
      </c>
    </row>
    <row r="8" spans="1:34" x14ac:dyDescent="0.25">
      <c r="C8" t="s">
        <v>57</v>
      </c>
    </row>
    <row r="9" spans="1:34" x14ac:dyDescent="0.25">
      <c r="C9" t="s">
        <v>58</v>
      </c>
    </row>
    <row r="10" spans="1:34" x14ac:dyDescent="0.25">
      <c r="C10" t="s">
        <v>59</v>
      </c>
    </row>
    <row r="11" spans="1:34" x14ac:dyDescent="0.25">
      <c r="C11" t="s">
        <v>318</v>
      </c>
    </row>
    <row r="12" spans="1:34" x14ac:dyDescent="0.25">
      <c r="C12" t="s">
        <v>60</v>
      </c>
    </row>
    <row r="13" spans="1:34" x14ac:dyDescent="0.25">
      <c r="C13" t="s">
        <v>61</v>
      </c>
    </row>
    <row r="14" spans="1:34" x14ac:dyDescent="0.25">
      <c r="C14" t="s">
        <v>62</v>
      </c>
      <c r="D14">
        <f>(D3+D4)</f>
        <v>0</v>
      </c>
      <c r="E14">
        <f t="shared" ref="E14:AH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x14ac:dyDescent="0.25">
      <c r="C15" t="s">
        <v>63</v>
      </c>
      <c r="D15">
        <f>(D3+D4+D5+D6)</f>
        <v>0</v>
      </c>
      <c r="E15">
        <f t="shared" ref="E15:AH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</row>
    <row r="16" spans="1:34" x14ac:dyDescent="0.25">
      <c r="C16" t="s">
        <v>65</v>
      </c>
      <c r="D16" t="e">
        <f>D14 / D18 * 100</f>
        <v>#DIV/0!</v>
      </c>
      <c r="E16" t="e">
        <f t="shared" ref="E16:AH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  <c r="AH16" t="e">
        <f t="shared" si="2"/>
        <v>#DIV/0!</v>
      </c>
    </row>
    <row r="17" spans="1:34" x14ac:dyDescent="0.25">
      <c r="C17" t="s">
        <v>64</v>
      </c>
      <c r="D17" t="e">
        <f>D15/D18 * 100</f>
        <v>#DIV/0!</v>
      </c>
      <c r="E17" t="e">
        <f t="shared" ref="E17:AH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  <c r="AH17" t="e">
        <f t="shared" si="3"/>
        <v>#DIV/0!</v>
      </c>
    </row>
    <row r="18" spans="1:34" x14ac:dyDescent="0.25">
      <c r="C18" t="s">
        <v>317</v>
      </c>
    </row>
    <row r="20" spans="1:34" x14ac:dyDescent="0.25">
      <c r="B20" t="s">
        <v>2</v>
      </c>
    </row>
    <row r="21" spans="1:34" x14ac:dyDescent="0.25">
      <c r="C21" t="s">
        <v>58</v>
      </c>
    </row>
    <row r="22" spans="1:34" x14ac:dyDescent="0.25">
      <c r="C22" t="s">
        <v>66</v>
      </c>
    </row>
    <row r="23" spans="1:34" x14ac:dyDescent="0.25">
      <c r="C23" t="s">
        <v>54</v>
      </c>
    </row>
    <row r="24" spans="1:34" x14ac:dyDescent="0.25">
      <c r="C24" t="s">
        <v>67</v>
      </c>
    </row>
    <row r="25" spans="1:34" x14ac:dyDescent="0.25">
      <c r="C25" t="s">
        <v>56</v>
      </c>
    </row>
    <row r="27" spans="1:34" x14ac:dyDescent="0.25">
      <c r="A27" s="10" t="s">
        <v>9</v>
      </c>
    </row>
    <row r="28" spans="1:34" x14ac:dyDescent="0.25">
      <c r="A28" s="14"/>
      <c r="B28" t="s">
        <v>335</v>
      </c>
    </row>
    <row r="29" spans="1:34" x14ac:dyDescent="0.25">
      <c r="A29" s="14"/>
      <c r="C29" t="s">
        <v>69</v>
      </c>
    </row>
    <row r="30" spans="1:34" x14ac:dyDescent="0.25">
      <c r="A30" s="14"/>
      <c r="C30" t="s">
        <v>52</v>
      </c>
    </row>
    <row r="31" spans="1:34" x14ac:dyDescent="0.25">
      <c r="C31" t="s">
        <v>70</v>
      </c>
    </row>
    <row r="32" spans="1:34" x14ac:dyDescent="0.25">
      <c r="C32" t="s">
        <v>66</v>
      </c>
    </row>
    <row r="33" spans="1:34" x14ac:dyDescent="0.25">
      <c r="C33" t="s">
        <v>71</v>
      </c>
    </row>
    <row r="34" spans="1:34" x14ac:dyDescent="0.25">
      <c r="C34" t="s">
        <v>319</v>
      </c>
      <c r="D34">
        <f>D30+D31+D32+D33</f>
        <v>0</v>
      </c>
      <c r="E34">
        <f t="shared" ref="E34:AH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  <c r="AH34">
        <f t="shared" si="4"/>
        <v>0</v>
      </c>
    </row>
    <row r="36" spans="1:34" x14ac:dyDescent="0.25">
      <c r="B36" t="s">
        <v>336</v>
      </c>
    </row>
    <row r="37" spans="1:34" x14ac:dyDescent="0.25">
      <c r="C37" t="s">
        <v>320</v>
      </c>
    </row>
    <row r="38" spans="1:34" x14ac:dyDescent="0.25">
      <c r="C38" t="s">
        <v>321</v>
      </c>
    </row>
    <row r="39" spans="1:34" x14ac:dyDescent="0.25">
      <c r="C39" t="s">
        <v>56</v>
      </c>
    </row>
    <row r="40" spans="1:34" x14ac:dyDescent="0.25">
      <c r="C40" t="s">
        <v>322</v>
      </c>
    </row>
    <row r="41" spans="1:34" x14ac:dyDescent="0.25">
      <c r="C41" t="s">
        <v>323</v>
      </c>
    </row>
    <row r="43" spans="1:34" x14ac:dyDescent="0.25">
      <c r="A43" s="9" t="s">
        <v>72</v>
      </c>
    </row>
    <row r="44" spans="1:34" x14ac:dyDescent="0.25">
      <c r="A44" s="14"/>
      <c r="B44" t="s">
        <v>337</v>
      </c>
    </row>
    <row r="45" spans="1:34" x14ac:dyDescent="0.25">
      <c r="A45" s="14"/>
      <c r="C45" t="s">
        <v>73</v>
      </c>
    </row>
    <row r="46" spans="1:34" x14ac:dyDescent="0.25">
      <c r="A46" s="14"/>
      <c r="C46" t="s">
        <v>74</v>
      </c>
    </row>
    <row r="47" spans="1:34" x14ac:dyDescent="0.25">
      <c r="C47" t="s">
        <v>75</v>
      </c>
    </row>
    <row r="48" spans="1:34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0269-BD42-4171-AE0B-638B608D9B37}">
  <dimension ref="A1:AY38"/>
  <sheetViews>
    <sheetView topLeftCell="S1" zoomScaleNormal="100" workbookViewId="0">
      <selection activeCell="AB3" sqref="AB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8" width="15.7109375" style="1" bestFit="1" customWidth="1"/>
    <col min="9" max="9" width="10.42578125" style="1" bestFit="1" customWidth="1"/>
    <col min="10" max="10" width="16" style="1" bestFit="1" customWidth="1"/>
    <col min="11" max="11" width="16.7109375" style="1" bestFit="1" customWidth="1"/>
    <col min="12" max="12" width="15.28515625" style="1" bestFit="1" customWidth="1"/>
    <col min="13" max="13" width="18.7109375" style="1" bestFit="1" customWidth="1"/>
    <col min="14" max="14" width="14.7109375" style="1" bestFit="1" customWidth="1"/>
    <col min="15" max="15" width="13.42578125" style="1" bestFit="1" customWidth="1"/>
    <col min="16" max="16" width="15" style="1" bestFit="1" customWidth="1"/>
    <col min="17" max="17" width="14" style="1" bestFit="1" customWidth="1"/>
    <col min="18" max="18" width="18.28515625" style="1" bestFit="1" customWidth="1"/>
    <col min="19" max="19" width="17.28515625" style="1" bestFit="1" customWidth="1"/>
    <col min="20" max="20" width="12.140625" style="1" bestFit="1" customWidth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9.140625" style="1"/>
    <col min="25" max="25" width="15.42578125" style="1" bestFit="1" customWidth="1"/>
    <col min="26" max="26" width="17.42578125" style="1" bestFit="1" customWidth="1"/>
    <col min="27" max="27" width="19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16384" width="9.140625" style="1"/>
  </cols>
  <sheetData>
    <row r="1" spans="1:51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</row>
    <row r="2" spans="1:51" x14ac:dyDescent="0.25">
      <c r="C2" s="4" t="s">
        <v>17</v>
      </c>
      <c r="D2" s="4" t="s">
        <v>18</v>
      </c>
      <c r="E2" s="4" t="s">
        <v>77</v>
      </c>
      <c r="F2" s="5" t="s">
        <v>13</v>
      </c>
      <c r="G2" s="4" t="s">
        <v>14</v>
      </c>
      <c r="H2" s="4" t="s">
        <v>20</v>
      </c>
      <c r="I2" s="4" t="s">
        <v>16</v>
      </c>
      <c r="J2" s="4" t="s">
        <v>17</v>
      </c>
      <c r="K2" s="4" t="s">
        <v>18</v>
      </c>
      <c r="L2" s="4" t="s">
        <v>77</v>
      </c>
      <c r="M2" s="5" t="s">
        <v>13</v>
      </c>
      <c r="N2" s="4" t="s">
        <v>14</v>
      </c>
      <c r="O2" s="4" t="s">
        <v>20</v>
      </c>
      <c r="P2" s="4" t="s">
        <v>16</v>
      </c>
      <c r="Q2" s="4" t="s">
        <v>17</v>
      </c>
      <c r="R2" s="4" t="s">
        <v>18</v>
      </c>
      <c r="S2" s="5" t="s">
        <v>77</v>
      </c>
      <c r="T2" s="5" t="s">
        <v>13</v>
      </c>
      <c r="U2" s="4" t="s">
        <v>14</v>
      </c>
      <c r="V2" s="4" t="s">
        <v>20</v>
      </c>
      <c r="W2" s="4" t="s">
        <v>16</v>
      </c>
      <c r="X2" s="4" t="s">
        <v>17</v>
      </c>
      <c r="Y2" s="4" t="s">
        <v>18</v>
      </c>
      <c r="Z2" s="4" t="s">
        <v>77</v>
      </c>
      <c r="AA2" s="5" t="s">
        <v>13</v>
      </c>
      <c r="AB2" s="5" t="s">
        <v>14</v>
      </c>
      <c r="AC2" s="4" t="s">
        <v>20</v>
      </c>
      <c r="AD2" s="4" t="s">
        <v>16</v>
      </c>
      <c r="AE2" s="4" t="s">
        <v>17</v>
      </c>
      <c r="AF2" s="4" t="s">
        <v>18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x14ac:dyDescent="0.25">
      <c r="C3" s="4" t="s">
        <v>200</v>
      </c>
      <c r="D3" s="4"/>
      <c r="E3" s="4"/>
      <c r="F3" s="4"/>
      <c r="G3" s="4"/>
      <c r="H3" s="4" t="s">
        <v>183</v>
      </c>
      <c r="I3" s="4" t="s">
        <v>184</v>
      </c>
      <c r="J3" s="4" t="s">
        <v>185</v>
      </c>
      <c r="K3" s="4" t="s">
        <v>186</v>
      </c>
      <c r="L3" s="4" t="s">
        <v>188</v>
      </c>
      <c r="M3" s="1" t="s">
        <v>206</v>
      </c>
      <c r="N3" s="4"/>
      <c r="O3" s="4" t="s">
        <v>189</v>
      </c>
      <c r="P3" s="4" t="s">
        <v>190</v>
      </c>
      <c r="Q3" s="4" t="s">
        <v>207</v>
      </c>
      <c r="R3" s="4" t="s">
        <v>192</v>
      </c>
      <c r="S3" s="12" t="s">
        <v>179</v>
      </c>
      <c r="T3" s="4" t="s">
        <v>194</v>
      </c>
      <c r="U3" s="4"/>
      <c r="V3" s="4" t="s">
        <v>195</v>
      </c>
      <c r="W3" s="4"/>
      <c r="X3" s="4"/>
      <c r="Y3" s="4"/>
      <c r="Z3" s="4" t="s">
        <v>197</v>
      </c>
      <c r="AA3" s="12" t="s">
        <v>180</v>
      </c>
      <c r="AB3" s="12" t="s">
        <v>182</v>
      </c>
      <c r="AC3" s="4"/>
      <c r="AD3" s="4"/>
      <c r="AE3" s="4"/>
      <c r="AF3" s="4"/>
      <c r="AG3" s="4"/>
    </row>
    <row r="4" spans="1:51" x14ac:dyDescent="0.25">
      <c r="C4" s="4" t="s">
        <v>201</v>
      </c>
      <c r="D4" s="4"/>
      <c r="E4" s="4"/>
      <c r="F4" s="4"/>
      <c r="G4" s="4"/>
      <c r="H4" s="4"/>
      <c r="I4" s="4"/>
      <c r="J4" s="4" t="s">
        <v>202</v>
      </c>
      <c r="K4" s="4" t="s">
        <v>187</v>
      </c>
      <c r="L4" s="4" t="s">
        <v>203</v>
      </c>
      <c r="M4" s="4"/>
      <c r="N4" s="4"/>
      <c r="O4" s="4"/>
      <c r="P4" s="4" t="s">
        <v>191</v>
      </c>
      <c r="Q4" s="4"/>
      <c r="R4" s="6" t="s">
        <v>193</v>
      </c>
      <c r="S4" s="4"/>
      <c r="T4" s="4"/>
      <c r="U4" s="4"/>
      <c r="V4" s="4" t="s">
        <v>196</v>
      </c>
      <c r="W4" s="4"/>
      <c r="X4" s="4"/>
      <c r="Y4" s="4"/>
      <c r="Z4" s="4"/>
      <c r="AA4" s="12" t="s">
        <v>181</v>
      </c>
      <c r="AB4" s="6" t="s">
        <v>199</v>
      </c>
      <c r="AC4" s="4"/>
      <c r="AD4" s="4"/>
      <c r="AE4" s="4"/>
      <c r="AF4" s="4"/>
      <c r="AG4" s="4"/>
    </row>
    <row r="5" spans="1:51" x14ac:dyDescent="0.25">
      <c r="C5" s="4"/>
      <c r="D5" s="4"/>
      <c r="E5" s="4"/>
      <c r="F5" s="6"/>
      <c r="G5" s="4"/>
      <c r="H5" s="4"/>
      <c r="I5" s="4"/>
      <c r="J5" s="4"/>
      <c r="K5" s="4"/>
      <c r="L5" s="4" t="s">
        <v>204</v>
      </c>
      <c r="M5" s="4"/>
      <c r="N5" s="4"/>
      <c r="O5" s="4"/>
      <c r="P5" s="4" t="s">
        <v>205</v>
      </c>
      <c r="Q5" s="4"/>
      <c r="R5" s="4"/>
      <c r="S5" s="4"/>
      <c r="T5" s="4"/>
      <c r="U5" s="4"/>
      <c r="V5" s="4"/>
      <c r="W5" s="4"/>
      <c r="X5" s="4"/>
      <c r="Y5" s="4"/>
      <c r="Z5" s="4"/>
      <c r="AA5" s="4" t="s">
        <v>198</v>
      </c>
      <c r="AB5" s="4"/>
      <c r="AC5" s="4"/>
      <c r="AD5" s="4"/>
      <c r="AE5" s="4"/>
      <c r="AF5" s="4"/>
      <c r="AG5" s="4"/>
    </row>
    <row r="6" spans="1:51" x14ac:dyDescent="0.25">
      <c r="C6" s="4"/>
      <c r="D6" s="4"/>
      <c r="E6" s="4"/>
      <c r="F6" s="4"/>
      <c r="G6" s="4"/>
      <c r="H6" s="4"/>
      <c r="I6" s="4"/>
      <c r="J6" s="4"/>
      <c r="K6" s="4"/>
      <c r="L6" s="4" t="s">
        <v>339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51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51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51" x14ac:dyDescent="0.25">
      <c r="A9" s="13"/>
      <c r="B9" s="1" t="s">
        <v>3</v>
      </c>
    </row>
    <row r="10" spans="1:51" x14ac:dyDescent="0.25">
      <c r="A10" s="1" t="s">
        <v>0</v>
      </c>
      <c r="B10" s="1" t="s">
        <v>4</v>
      </c>
    </row>
    <row r="12" spans="1:51" x14ac:dyDescent="0.25">
      <c r="A12" s="13"/>
      <c r="B12" s="1" t="s">
        <v>8</v>
      </c>
    </row>
    <row r="13" spans="1:51" x14ac:dyDescent="0.25">
      <c r="A13" s="13"/>
    </row>
    <row r="14" spans="1:51" x14ac:dyDescent="0.25">
      <c r="A14" s="13"/>
      <c r="B14" s="1" t="s">
        <v>7</v>
      </c>
    </row>
    <row r="15" spans="1:51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52AB-CF7D-417C-8FD9-D6E23B4483DD}">
  <dimension ref="A1:AG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3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</row>
    <row r="2" spans="1:33" x14ac:dyDescent="0.25">
      <c r="A2" s="14"/>
      <c r="B2" t="s">
        <v>1</v>
      </c>
    </row>
    <row r="3" spans="1:33" x14ac:dyDescent="0.25">
      <c r="A3" s="14"/>
      <c r="C3" t="s">
        <v>52</v>
      </c>
    </row>
    <row r="4" spans="1:33" x14ac:dyDescent="0.25">
      <c r="A4" s="14"/>
      <c r="C4" t="s">
        <v>53</v>
      </c>
    </row>
    <row r="5" spans="1:33" x14ac:dyDescent="0.25">
      <c r="C5" t="s">
        <v>54</v>
      </c>
    </row>
    <row r="6" spans="1:33" x14ac:dyDescent="0.25">
      <c r="C6" t="s">
        <v>55</v>
      </c>
    </row>
    <row r="7" spans="1:33" x14ac:dyDescent="0.25">
      <c r="C7" t="s">
        <v>56</v>
      </c>
    </row>
    <row r="8" spans="1:33" x14ac:dyDescent="0.25">
      <c r="C8" t="s">
        <v>57</v>
      </c>
    </row>
    <row r="9" spans="1:33" x14ac:dyDescent="0.25">
      <c r="C9" t="s">
        <v>58</v>
      </c>
    </row>
    <row r="10" spans="1:33" x14ac:dyDescent="0.25">
      <c r="C10" t="s">
        <v>59</v>
      </c>
    </row>
    <row r="11" spans="1:33" x14ac:dyDescent="0.25">
      <c r="C11" t="s">
        <v>318</v>
      </c>
    </row>
    <row r="12" spans="1:33" x14ac:dyDescent="0.25">
      <c r="C12" t="s">
        <v>60</v>
      </c>
    </row>
    <row r="13" spans="1:33" x14ac:dyDescent="0.25">
      <c r="C13" t="s">
        <v>61</v>
      </c>
    </row>
    <row r="14" spans="1:33" x14ac:dyDescent="0.25">
      <c r="C14" t="s">
        <v>62</v>
      </c>
      <c r="D14">
        <f>(D3+D4)</f>
        <v>0</v>
      </c>
      <c r="E14">
        <f t="shared" ref="E14:AG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</row>
    <row r="15" spans="1:33" x14ac:dyDescent="0.25">
      <c r="C15" t="s">
        <v>63</v>
      </c>
      <c r="D15">
        <f>(D3+D4+D5+D6)</f>
        <v>0</v>
      </c>
      <c r="E15">
        <f t="shared" ref="E15:AG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</row>
    <row r="16" spans="1:33" x14ac:dyDescent="0.25">
      <c r="C16" t="s">
        <v>65</v>
      </c>
      <c r="D16" t="e">
        <f>D14 / D18 * 100</f>
        <v>#DIV/0!</v>
      </c>
      <c r="E16" t="e">
        <f t="shared" ref="E16:AG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</row>
    <row r="17" spans="1:33" x14ac:dyDescent="0.25">
      <c r="C17" t="s">
        <v>64</v>
      </c>
      <c r="D17" t="e">
        <f>D15/D18 * 100</f>
        <v>#DIV/0!</v>
      </c>
      <c r="E17" t="e">
        <f t="shared" ref="E17:AG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</row>
    <row r="18" spans="1:33" x14ac:dyDescent="0.25">
      <c r="C18" t="s">
        <v>317</v>
      </c>
    </row>
    <row r="20" spans="1:33" x14ac:dyDescent="0.25">
      <c r="B20" t="s">
        <v>2</v>
      </c>
    </row>
    <row r="21" spans="1:33" x14ac:dyDescent="0.25">
      <c r="C21" t="s">
        <v>58</v>
      </c>
    </row>
    <row r="22" spans="1:33" x14ac:dyDescent="0.25">
      <c r="C22" t="s">
        <v>66</v>
      </c>
    </row>
    <row r="23" spans="1:33" x14ac:dyDescent="0.25">
      <c r="C23" t="s">
        <v>54</v>
      </c>
    </row>
    <row r="24" spans="1:33" x14ac:dyDescent="0.25">
      <c r="C24" t="s">
        <v>67</v>
      </c>
    </row>
    <row r="25" spans="1:33" x14ac:dyDescent="0.25">
      <c r="C25" t="s">
        <v>56</v>
      </c>
    </row>
    <row r="27" spans="1:33" x14ac:dyDescent="0.25">
      <c r="A27" s="10" t="s">
        <v>9</v>
      </c>
    </row>
    <row r="28" spans="1:33" x14ac:dyDescent="0.25">
      <c r="A28" s="14"/>
      <c r="B28" t="s">
        <v>335</v>
      </c>
    </row>
    <row r="29" spans="1:33" x14ac:dyDescent="0.25">
      <c r="A29" s="14"/>
      <c r="C29" t="s">
        <v>69</v>
      </c>
    </row>
    <row r="30" spans="1:33" x14ac:dyDescent="0.25">
      <c r="A30" s="14"/>
      <c r="C30" t="s">
        <v>52</v>
      </c>
    </row>
    <row r="31" spans="1:33" x14ac:dyDescent="0.25">
      <c r="C31" t="s">
        <v>70</v>
      </c>
    </row>
    <row r="32" spans="1:33" x14ac:dyDescent="0.25">
      <c r="C32" t="s">
        <v>66</v>
      </c>
    </row>
    <row r="33" spans="1:33" x14ac:dyDescent="0.25">
      <c r="C33" t="s">
        <v>71</v>
      </c>
    </row>
    <row r="34" spans="1:33" x14ac:dyDescent="0.25">
      <c r="C34" t="s">
        <v>319</v>
      </c>
      <c r="D34">
        <f>D30+D31+D32+D33</f>
        <v>0</v>
      </c>
      <c r="E34">
        <f t="shared" ref="E34:AG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</row>
    <row r="36" spans="1:33" x14ac:dyDescent="0.25">
      <c r="B36" t="s">
        <v>336</v>
      </c>
    </row>
    <row r="37" spans="1:33" x14ac:dyDescent="0.25">
      <c r="C37" t="s">
        <v>320</v>
      </c>
    </row>
    <row r="38" spans="1:33" x14ac:dyDescent="0.25">
      <c r="C38" t="s">
        <v>321</v>
      </c>
    </row>
    <row r="39" spans="1:33" x14ac:dyDescent="0.25">
      <c r="C39" t="s">
        <v>56</v>
      </c>
    </row>
    <row r="40" spans="1:33" x14ac:dyDescent="0.25">
      <c r="C40" t="s">
        <v>322</v>
      </c>
    </row>
    <row r="41" spans="1:33" x14ac:dyDescent="0.25">
      <c r="C41" t="s">
        <v>323</v>
      </c>
    </row>
    <row r="43" spans="1:33" x14ac:dyDescent="0.25">
      <c r="A43" s="9" t="s">
        <v>72</v>
      </c>
    </row>
    <row r="44" spans="1:33" x14ac:dyDescent="0.25">
      <c r="A44" s="14"/>
      <c r="B44" t="s">
        <v>337</v>
      </c>
    </row>
    <row r="45" spans="1:33" x14ac:dyDescent="0.25">
      <c r="A45" s="14"/>
      <c r="C45" t="s">
        <v>73</v>
      </c>
    </row>
    <row r="46" spans="1:33" x14ac:dyDescent="0.25">
      <c r="A46" s="14"/>
      <c r="C46" t="s">
        <v>74</v>
      </c>
    </row>
    <row r="47" spans="1:33" x14ac:dyDescent="0.25">
      <c r="C47" t="s">
        <v>75</v>
      </c>
    </row>
    <row r="48" spans="1:33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AF10-1B0C-43B7-B4CC-DE7A1A331B1E}">
  <dimension ref="A1:AR38"/>
  <sheetViews>
    <sheetView topLeftCell="V1" workbookViewId="0">
      <selection activeCell="O4" sqref="O4:O5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8" width="9.140625" style="1"/>
    <col min="9" max="9" width="14.28515625" style="1" bestFit="1" customWidth="1"/>
    <col min="10" max="10" width="13.42578125" style="1" bestFit="1" customWidth="1"/>
    <col min="11" max="11" width="16.71093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15.140625" style="1" bestFit="1" customWidth="1"/>
    <col min="16" max="16" width="13.8554687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11.28515625" style="1" bestFit="1" customWidth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9.140625" style="1"/>
    <col min="25" max="25" width="15.42578125" style="1" bestFit="1" customWidth="1"/>
    <col min="26" max="26" width="16" style="1" bestFit="1" customWidth="1"/>
    <col min="27" max="27" width="17" style="1" bestFit="1" customWidth="1"/>
    <col min="28" max="28" width="15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32" width="12.5703125" style="1" bestFit="1" customWidth="1"/>
    <col min="33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</row>
    <row r="2" spans="1:44" x14ac:dyDescent="0.25">
      <c r="C2" s="4" t="s">
        <v>77</v>
      </c>
      <c r="D2" s="5" t="s">
        <v>13</v>
      </c>
      <c r="E2" s="4" t="s">
        <v>14</v>
      </c>
      <c r="F2" s="5" t="s">
        <v>20</v>
      </c>
      <c r="G2" s="4" t="s">
        <v>16</v>
      </c>
      <c r="H2" s="4" t="s">
        <v>17</v>
      </c>
      <c r="I2" s="4" t="s">
        <v>18</v>
      </c>
      <c r="J2" s="4" t="s">
        <v>77</v>
      </c>
      <c r="K2" s="5" t="s">
        <v>13</v>
      </c>
      <c r="L2" s="4" t="s">
        <v>14</v>
      </c>
      <c r="M2" s="4" t="s">
        <v>20</v>
      </c>
      <c r="N2" s="4" t="s">
        <v>16</v>
      </c>
      <c r="O2" s="5" t="s">
        <v>17</v>
      </c>
      <c r="P2" s="4" t="s">
        <v>18</v>
      </c>
      <c r="Q2" s="4" t="s">
        <v>77</v>
      </c>
      <c r="R2" s="5" t="s">
        <v>13</v>
      </c>
      <c r="S2" s="4" t="s">
        <v>14</v>
      </c>
      <c r="T2" s="4" t="s">
        <v>20</v>
      </c>
      <c r="U2" s="4" t="s">
        <v>16</v>
      </c>
      <c r="V2" s="4" t="s">
        <v>17</v>
      </c>
      <c r="W2" s="4" t="s">
        <v>18</v>
      </c>
      <c r="X2" s="4" t="s">
        <v>77</v>
      </c>
      <c r="Y2" s="5" t="s">
        <v>13</v>
      </c>
      <c r="Z2" s="4" t="s">
        <v>14</v>
      </c>
      <c r="AA2" s="4" t="s">
        <v>20</v>
      </c>
      <c r="AB2" s="4" t="s">
        <v>16</v>
      </c>
      <c r="AC2" s="4" t="s">
        <v>17</v>
      </c>
      <c r="AD2" s="4" t="s">
        <v>18</v>
      </c>
      <c r="AE2" s="4" t="s">
        <v>77</v>
      </c>
      <c r="AF2" s="5" t="s">
        <v>13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208</v>
      </c>
      <c r="D3" s="4"/>
      <c r="E3" s="4"/>
      <c r="F3" s="12" t="s">
        <v>210</v>
      </c>
      <c r="G3" s="4"/>
      <c r="H3" s="4"/>
      <c r="I3" s="4" t="s">
        <v>221</v>
      </c>
      <c r="J3" s="4" t="s">
        <v>211</v>
      </c>
      <c r="K3" s="4" t="s">
        <v>223</v>
      </c>
      <c r="L3" s="4"/>
      <c r="M3" s="4"/>
      <c r="N3" s="4"/>
      <c r="O3" s="4" t="s">
        <v>212</v>
      </c>
      <c r="P3" s="4" t="s">
        <v>215</v>
      </c>
      <c r="Q3" s="4"/>
      <c r="R3" s="4"/>
      <c r="S3" s="4"/>
      <c r="T3" s="4" t="s">
        <v>225</v>
      </c>
      <c r="U3" s="4"/>
      <c r="V3" s="4"/>
      <c r="W3" s="4" t="s">
        <v>226</v>
      </c>
      <c r="X3" s="4"/>
      <c r="Y3" s="4"/>
      <c r="Z3" s="4" t="s">
        <v>216</v>
      </c>
      <c r="AA3" s="4" t="s">
        <v>218</v>
      </c>
      <c r="AB3" s="4" t="s">
        <v>227</v>
      </c>
      <c r="AC3" s="4"/>
      <c r="AD3" s="4"/>
      <c r="AE3" s="4" t="s">
        <v>228</v>
      </c>
      <c r="AF3" s="4" t="s">
        <v>219</v>
      </c>
      <c r="AG3" s="4"/>
    </row>
    <row r="4" spans="1:44" x14ac:dyDescent="0.25">
      <c r="C4" s="4" t="s">
        <v>209</v>
      </c>
      <c r="D4" s="4"/>
      <c r="E4" s="4"/>
      <c r="F4" s="4" t="s">
        <v>220</v>
      </c>
      <c r="G4" s="4"/>
      <c r="H4" s="4"/>
      <c r="I4" s="4"/>
      <c r="J4" s="4" t="s">
        <v>222</v>
      </c>
      <c r="K4" s="4"/>
      <c r="L4" s="4"/>
      <c r="M4" s="4"/>
      <c r="N4" s="4"/>
      <c r="O4" s="12" t="s">
        <v>213</v>
      </c>
      <c r="P4" s="4"/>
      <c r="Q4" s="4"/>
      <c r="R4" s="6"/>
      <c r="S4" s="4"/>
      <c r="T4" s="4"/>
      <c r="U4" s="4"/>
      <c r="V4" s="4"/>
      <c r="W4" s="4"/>
      <c r="X4" s="4"/>
      <c r="Y4" s="4"/>
      <c r="Z4" s="4" t="s">
        <v>217</v>
      </c>
      <c r="AA4" s="4"/>
      <c r="AB4" s="6"/>
      <c r="AC4" s="4"/>
      <c r="AD4" s="4"/>
      <c r="AE4" s="4"/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12" t="s">
        <v>214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224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8890-1EC2-47C9-9022-4BC5EF8E59DA}">
  <dimension ref="A1:AG65"/>
  <sheetViews>
    <sheetView topLeftCell="F1" workbookViewId="0">
      <selection activeCell="F1"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3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</row>
    <row r="2" spans="1:33" x14ac:dyDescent="0.25">
      <c r="A2" s="14"/>
      <c r="B2" t="s">
        <v>1</v>
      </c>
    </row>
    <row r="3" spans="1:33" x14ac:dyDescent="0.25">
      <c r="A3" s="14"/>
      <c r="C3" t="s">
        <v>52</v>
      </c>
    </row>
    <row r="4" spans="1:33" x14ac:dyDescent="0.25">
      <c r="A4" s="14"/>
      <c r="C4" t="s">
        <v>53</v>
      </c>
    </row>
    <row r="5" spans="1:33" x14ac:dyDescent="0.25">
      <c r="C5" t="s">
        <v>54</v>
      </c>
    </row>
    <row r="6" spans="1:33" x14ac:dyDescent="0.25">
      <c r="C6" t="s">
        <v>55</v>
      </c>
    </row>
    <row r="7" spans="1:33" x14ac:dyDescent="0.25">
      <c r="C7" t="s">
        <v>56</v>
      </c>
    </row>
    <row r="8" spans="1:33" x14ac:dyDescent="0.25">
      <c r="C8" t="s">
        <v>57</v>
      </c>
    </row>
    <row r="9" spans="1:33" x14ac:dyDescent="0.25">
      <c r="C9" t="s">
        <v>58</v>
      </c>
    </row>
    <row r="10" spans="1:33" x14ac:dyDescent="0.25">
      <c r="C10" t="s">
        <v>59</v>
      </c>
    </row>
    <row r="11" spans="1:33" x14ac:dyDescent="0.25">
      <c r="C11" t="s">
        <v>318</v>
      </c>
    </row>
    <row r="12" spans="1:33" x14ac:dyDescent="0.25">
      <c r="C12" t="s">
        <v>60</v>
      </c>
    </row>
    <row r="13" spans="1:33" x14ac:dyDescent="0.25">
      <c r="C13" t="s">
        <v>61</v>
      </c>
    </row>
    <row r="14" spans="1:33" x14ac:dyDescent="0.25">
      <c r="C14" t="s">
        <v>62</v>
      </c>
      <c r="D14">
        <f>(D3+D4)</f>
        <v>0</v>
      </c>
      <c r="E14">
        <f t="shared" ref="E14:AG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</row>
    <row r="15" spans="1:33" x14ac:dyDescent="0.25">
      <c r="C15" t="s">
        <v>63</v>
      </c>
      <c r="D15">
        <f>(D3+D4+D5+D6)</f>
        <v>0</v>
      </c>
      <c r="E15">
        <f t="shared" ref="E15:AG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</row>
    <row r="16" spans="1:33" x14ac:dyDescent="0.25">
      <c r="C16" t="s">
        <v>65</v>
      </c>
      <c r="D16" t="e">
        <f>D14 / D18 * 100</f>
        <v>#DIV/0!</v>
      </c>
      <c r="E16" t="e">
        <f t="shared" ref="E16:AG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</row>
    <row r="17" spans="1:33" x14ac:dyDescent="0.25">
      <c r="C17" t="s">
        <v>64</v>
      </c>
      <c r="D17" t="e">
        <f>D15/D18 * 100</f>
        <v>#DIV/0!</v>
      </c>
      <c r="E17" t="e">
        <f t="shared" ref="E17:AG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</row>
    <row r="18" spans="1:33" x14ac:dyDescent="0.25">
      <c r="C18" t="s">
        <v>317</v>
      </c>
    </row>
    <row r="20" spans="1:33" x14ac:dyDescent="0.25">
      <c r="B20" t="s">
        <v>2</v>
      </c>
    </row>
    <row r="21" spans="1:33" x14ac:dyDescent="0.25">
      <c r="C21" t="s">
        <v>58</v>
      </c>
    </row>
    <row r="22" spans="1:33" x14ac:dyDescent="0.25">
      <c r="C22" t="s">
        <v>66</v>
      </c>
    </row>
    <row r="23" spans="1:33" x14ac:dyDescent="0.25">
      <c r="C23" t="s">
        <v>54</v>
      </c>
    </row>
    <row r="24" spans="1:33" x14ac:dyDescent="0.25">
      <c r="C24" t="s">
        <v>67</v>
      </c>
    </row>
    <row r="25" spans="1:33" x14ac:dyDescent="0.25">
      <c r="C25" t="s">
        <v>56</v>
      </c>
    </row>
    <row r="27" spans="1:33" x14ac:dyDescent="0.25">
      <c r="A27" s="10" t="s">
        <v>9</v>
      </c>
    </row>
    <row r="28" spans="1:33" x14ac:dyDescent="0.25">
      <c r="A28" s="14"/>
      <c r="B28" t="s">
        <v>335</v>
      </c>
    </row>
    <row r="29" spans="1:33" x14ac:dyDescent="0.25">
      <c r="A29" s="14"/>
      <c r="C29" t="s">
        <v>69</v>
      </c>
    </row>
    <row r="30" spans="1:33" x14ac:dyDescent="0.25">
      <c r="A30" s="14"/>
      <c r="C30" t="s">
        <v>52</v>
      </c>
    </row>
    <row r="31" spans="1:33" x14ac:dyDescent="0.25">
      <c r="C31" t="s">
        <v>70</v>
      </c>
    </row>
    <row r="32" spans="1:33" x14ac:dyDescent="0.25">
      <c r="C32" t="s">
        <v>66</v>
      </c>
    </row>
    <row r="33" spans="1:33" x14ac:dyDescent="0.25">
      <c r="C33" t="s">
        <v>71</v>
      </c>
    </row>
    <row r="34" spans="1:33" x14ac:dyDescent="0.25">
      <c r="C34" t="s">
        <v>319</v>
      </c>
      <c r="D34">
        <f>D30+D31+D32+D33</f>
        <v>0</v>
      </c>
      <c r="E34">
        <f t="shared" ref="E34:AG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</row>
    <row r="36" spans="1:33" x14ac:dyDescent="0.25">
      <c r="B36" t="s">
        <v>336</v>
      </c>
    </row>
    <row r="37" spans="1:33" x14ac:dyDescent="0.25">
      <c r="C37" t="s">
        <v>320</v>
      </c>
    </row>
    <row r="38" spans="1:33" x14ac:dyDescent="0.25">
      <c r="C38" t="s">
        <v>321</v>
      </c>
    </row>
    <row r="39" spans="1:33" x14ac:dyDescent="0.25">
      <c r="C39" t="s">
        <v>56</v>
      </c>
    </row>
    <row r="40" spans="1:33" x14ac:dyDescent="0.25">
      <c r="C40" t="s">
        <v>322</v>
      </c>
    </row>
    <row r="41" spans="1:33" x14ac:dyDescent="0.25">
      <c r="C41" t="s">
        <v>323</v>
      </c>
    </row>
    <row r="43" spans="1:33" x14ac:dyDescent="0.25">
      <c r="A43" s="9" t="s">
        <v>72</v>
      </c>
    </row>
    <row r="44" spans="1:33" x14ac:dyDescent="0.25">
      <c r="A44" s="14"/>
      <c r="B44" t="s">
        <v>337</v>
      </c>
    </row>
    <row r="45" spans="1:33" x14ac:dyDescent="0.25">
      <c r="A45" s="14"/>
      <c r="C45" t="s">
        <v>73</v>
      </c>
    </row>
    <row r="46" spans="1:33" x14ac:dyDescent="0.25">
      <c r="A46" s="14"/>
      <c r="C46" t="s">
        <v>74</v>
      </c>
    </row>
    <row r="47" spans="1:33" x14ac:dyDescent="0.25">
      <c r="C47" t="s">
        <v>75</v>
      </c>
    </row>
    <row r="48" spans="1:33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3B48-7E08-4812-81E7-4D2947AB3FEE}">
  <dimension ref="A1:AR38"/>
  <sheetViews>
    <sheetView topLeftCell="R1" workbookViewId="0">
      <selection activeCell="A35" sqref="A35:A37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22.85546875" style="1" bestFit="1" customWidth="1"/>
    <col min="8" max="8" width="17.85546875" style="1" bestFit="1" customWidth="1"/>
    <col min="9" max="9" width="12.7109375" style="1" bestFit="1" customWidth="1"/>
    <col min="10" max="10" width="13.42578125" style="1" bestFit="1" customWidth="1"/>
    <col min="11" max="11" width="16.71093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14" style="1" bestFit="1" customWidth="1"/>
    <col min="16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6.42578125" style="1" bestFit="1" customWidth="1"/>
    <col min="22" max="22" width="18.140625" style="1" bestFit="1" customWidth="1"/>
    <col min="23" max="23" width="15" style="1" bestFit="1" customWidth="1"/>
    <col min="24" max="24" width="9.140625" style="1"/>
    <col min="25" max="25" width="15.42578125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32" width="15.140625" style="1" bestFit="1" customWidth="1"/>
    <col min="33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</row>
    <row r="2" spans="1:44" x14ac:dyDescent="0.25">
      <c r="C2" s="4" t="s">
        <v>14</v>
      </c>
      <c r="D2" s="4" t="s">
        <v>20</v>
      </c>
      <c r="E2" s="4" t="s">
        <v>16</v>
      </c>
      <c r="F2" s="4" t="s">
        <v>17</v>
      </c>
      <c r="G2" s="4" t="s">
        <v>18</v>
      </c>
      <c r="H2" s="4" t="s">
        <v>77</v>
      </c>
      <c r="I2" s="5" t="s">
        <v>13</v>
      </c>
      <c r="J2" s="4" t="s">
        <v>14</v>
      </c>
      <c r="K2" s="4" t="s">
        <v>20</v>
      </c>
      <c r="L2" s="4" t="s">
        <v>16</v>
      </c>
      <c r="M2" s="4" t="s">
        <v>17</v>
      </c>
      <c r="N2" s="4" t="s">
        <v>18</v>
      </c>
      <c r="O2" s="4" t="s">
        <v>77</v>
      </c>
      <c r="P2" s="5" t="s">
        <v>13</v>
      </c>
      <c r="Q2" s="4" t="s">
        <v>14</v>
      </c>
      <c r="R2" s="4" t="s">
        <v>20</v>
      </c>
      <c r="S2" s="4" t="s">
        <v>16</v>
      </c>
      <c r="T2" s="4" t="s">
        <v>17</v>
      </c>
      <c r="U2" s="4" t="s">
        <v>18</v>
      </c>
      <c r="V2" s="4" t="s">
        <v>77</v>
      </c>
      <c r="W2" s="5" t="s">
        <v>13</v>
      </c>
      <c r="X2" s="4" t="s">
        <v>14</v>
      </c>
      <c r="Y2" s="4" t="s">
        <v>20</v>
      </c>
      <c r="Z2" s="4" t="s">
        <v>16</v>
      </c>
      <c r="AA2" s="4" t="s">
        <v>17</v>
      </c>
      <c r="AB2" s="4" t="s">
        <v>18</v>
      </c>
      <c r="AC2" s="4" t="s">
        <v>77</v>
      </c>
      <c r="AD2" s="5" t="s">
        <v>13</v>
      </c>
      <c r="AE2" s="4" t="s">
        <v>14</v>
      </c>
      <c r="AF2" s="4" t="s">
        <v>20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/>
      <c r="D3" s="4"/>
      <c r="E3" s="4"/>
      <c r="F3" s="4" t="s">
        <v>229</v>
      </c>
      <c r="G3" s="4" t="s">
        <v>230</v>
      </c>
      <c r="H3" s="4" t="s">
        <v>232</v>
      </c>
      <c r="I3" s="4" t="s">
        <v>233</v>
      </c>
      <c r="J3" s="4"/>
      <c r="K3" s="4"/>
      <c r="L3" s="4" t="s">
        <v>234</v>
      </c>
      <c r="M3" s="4" t="s">
        <v>235</v>
      </c>
      <c r="N3" s="4"/>
      <c r="O3" s="4" t="s">
        <v>236</v>
      </c>
      <c r="P3" s="4" t="s">
        <v>246</v>
      </c>
      <c r="Q3" s="4" t="s">
        <v>238</v>
      </c>
      <c r="R3" s="4" t="s">
        <v>239</v>
      </c>
      <c r="S3" s="4"/>
      <c r="T3" s="4"/>
      <c r="U3" s="4"/>
      <c r="V3" s="4"/>
      <c r="W3" s="4" t="s">
        <v>247</v>
      </c>
      <c r="X3" s="4"/>
      <c r="Y3" s="4" t="s">
        <v>248</v>
      </c>
      <c r="Z3" s="4"/>
      <c r="AA3" s="4" t="s">
        <v>240</v>
      </c>
      <c r="AB3" s="4" t="s">
        <v>241</v>
      </c>
      <c r="AC3" s="4"/>
      <c r="AD3" s="4"/>
      <c r="AE3" s="4" t="s">
        <v>250</v>
      </c>
      <c r="AF3" s="4" t="s">
        <v>242</v>
      </c>
      <c r="AG3" s="4"/>
    </row>
    <row r="4" spans="1:44" x14ac:dyDescent="0.25">
      <c r="C4" s="4"/>
      <c r="D4" s="4"/>
      <c r="E4" s="4"/>
      <c r="F4" s="4"/>
      <c r="G4" s="4" t="s">
        <v>231</v>
      </c>
      <c r="I4" s="4"/>
      <c r="J4" s="4"/>
      <c r="K4" s="4"/>
      <c r="L4" s="4"/>
      <c r="M4" s="4"/>
      <c r="N4" s="4"/>
      <c r="O4" s="4" t="s">
        <v>237</v>
      </c>
      <c r="P4" s="4"/>
      <c r="Q4" s="4"/>
      <c r="R4" s="6"/>
      <c r="S4" s="4"/>
      <c r="T4" s="4"/>
      <c r="U4" s="4"/>
      <c r="V4" s="4"/>
      <c r="W4" s="4"/>
      <c r="X4" s="4"/>
      <c r="Y4" s="4"/>
      <c r="Z4" s="4"/>
      <c r="AA4" s="4"/>
      <c r="AB4" s="6" t="s">
        <v>249</v>
      </c>
      <c r="AC4" s="4"/>
      <c r="AD4" s="4"/>
      <c r="AE4" s="4"/>
      <c r="AF4" s="4" t="s">
        <v>243</v>
      </c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4" t="s">
        <v>245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 t="s">
        <v>244</v>
      </c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40E5-7FD7-4545-8F1E-DDEA761EDC5E}">
  <dimension ref="A1:AG65"/>
  <sheetViews>
    <sheetView topLeftCell="F1" workbookViewId="0">
      <selection activeCell="F1"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3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</row>
    <row r="2" spans="1:33" x14ac:dyDescent="0.25">
      <c r="A2" s="14"/>
      <c r="B2" t="s">
        <v>1</v>
      </c>
    </row>
    <row r="3" spans="1:33" x14ac:dyDescent="0.25">
      <c r="A3" s="14"/>
      <c r="C3" t="s">
        <v>52</v>
      </c>
    </row>
    <row r="4" spans="1:33" x14ac:dyDescent="0.25">
      <c r="A4" s="14"/>
      <c r="C4" t="s">
        <v>53</v>
      </c>
    </row>
    <row r="5" spans="1:33" x14ac:dyDescent="0.25">
      <c r="C5" t="s">
        <v>54</v>
      </c>
    </row>
    <row r="6" spans="1:33" x14ac:dyDescent="0.25">
      <c r="C6" t="s">
        <v>55</v>
      </c>
    </row>
    <row r="7" spans="1:33" x14ac:dyDescent="0.25">
      <c r="C7" t="s">
        <v>56</v>
      </c>
    </row>
    <row r="8" spans="1:33" x14ac:dyDescent="0.25">
      <c r="C8" t="s">
        <v>57</v>
      </c>
    </row>
    <row r="9" spans="1:33" x14ac:dyDescent="0.25">
      <c r="C9" t="s">
        <v>58</v>
      </c>
    </row>
    <row r="10" spans="1:33" x14ac:dyDescent="0.25">
      <c r="C10" t="s">
        <v>59</v>
      </c>
    </row>
    <row r="11" spans="1:33" x14ac:dyDescent="0.25">
      <c r="C11" t="s">
        <v>318</v>
      </c>
    </row>
    <row r="12" spans="1:33" x14ac:dyDescent="0.25">
      <c r="C12" t="s">
        <v>60</v>
      </c>
    </row>
    <row r="13" spans="1:33" x14ac:dyDescent="0.25">
      <c r="C13" t="s">
        <v>61</v>
      </c>
    </row>
    <row r="14" spans="1:33" x14ac:dyDescent="0.25">
      <c r="C14" t="s">
        <v>62</v>
      </c>
      <c r="D14">
        <f>(D3+D4)</f>
        <v>0</v>
      </c>
      <c r="E14">
        <f t="shared" ref="E14:AG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</row>
    <row r="15" spans="1:33" x14ac:dyDescent="0.25">
      <c r="C15" t="s">
        <v>63</v>
      </c>
      <c r="D15">
        <f>(D3+D4+D5+D6)</f>
        <v>0</v>
      </c>
      <c r="E15">
        <f t="shared" ref="E15:AG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</row>
    <row r="16" spans="1:33" x14ac:dyDescent="0.25">
      <c r="C16" t="s">
        <v>65</v>
      </c>
      <c r="D16" t="e">
        <f>D14 / D18 * 100</f>
        <v>#DIV/0!</v>
      </c>
      <c r="E16" t="e">
        <f t="shared" ref="E16:AG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</row>
    <row r="17" spans="1:33" x14ac:dyDescent="0.25">
      <c r="C17" t="s">
        <v>64</v>
      </c>
      <c r="D17" t="e">
        <f>D15/D18 * 100</f>
        <v>#DIV/0!</v>
      </c>
      <c r="E17" t="e">
        <f t="shared" ref="E17:AG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</row>
    <row r="18" spans="1:33" x14ac:dyDescent="0.25">
      <c r="C18" t="s">
        <v>317</v>
      </c>
    </row>
    <row r="20" spans="1:33" x14ac:dyDescent="0.25">
      <c r="B20" t="s">
        <v>2</v>
      </c>
    </row>
    <row r="21" spans="1:33" x14ac:dyDescent="0.25">
      <c r="C21" t="s">
        <v>58</v>
      </c>
    </row>
    <row r="22" spans="1:33" x14ac:dyDescent="0.25">
      <c r="C22" t="s">
        <v>66</v>
      </c>
    </row>
    <row r="23" spans="1:33" x14ac:dyDescent="0.25">
      <c r="C23" t="s">
        <v>54</v>
      </c>
    </row>
    <row r="24" spans="1:33" x14ac:dyDescent="0.25">
      <c r="C24" t="s">
        <v>67</v>
      </c>
    </row>
    <row r="25" spans="1:33" x14ac:dyDescent="0.25">
      <c r="C25" t="s">
        <v>56</v>
      </c>
    </row>
    <row r="27" spans="1:33" x14ac:dyDescent="0.25">
      <c r="A27" s="10" t="s">
        <v>9</v>
      </c>
    </row>
    <row r="28" spans="1:33" x14ac:dyDescent="0.25">
      <c r="A28" s="14"/>
      <c r="B28" t="s">
        <v>335</v>
      </c>
    </row>
    <row r="29" spans="1:33" x14ac:dyDescent="0.25">
      <c r="A29" s="14"/>
      <c r="C29" t="s">
        <v>69</v>
      </c>
    </row>
    <row r="30" spans="1:33" x14ac:dyDescent="0.25">
      <c r="A30" s="14"/>
      <c r="C30" t="s">
        <v>52</v>
      </c>
    </row>
    <row r="31" spans="1:33" x14ac:dyDescent="0.25">
      <c r="C31" t="s">
        <v>70</v>
      </c>
    </row>
    <row r="32" spans="1:33" x14ac:dyDescent="0.25">
      <c r="C32" t="s">
        <v>66</v>
      </c>
    </row>
    <row r="33" spans="1:33" x14ac:dyDescent="0.25">
      <c r="C33" t="s">
        <v>71</v>
      </c>
    </row>
    <row r="34" spans="1:33" x14ac:dyDescent="0.25">
      <c r="C34" t="s">
        <v>319</v>
      </c>
      <c r="D34">
        <f>D30+D31+D32+D33</f>
        <v>0</v>
      </c>
      <c r="E34">
        <f t="shared" ref="E34:AG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</row>
    <row r="36" spans="1:33" x14ac:dyDescent="0.25">
      <c r="B36" t="s">
        <v>336</v>
      </c>
    </row>
    <row r="37" spans="1:33" x14ac:dyDescent="0.25">
      <c r="C37" t="s">
        <v>320</v>
      </c>
    </row>
    <row r="38" spans="1:33" x14ac:dyDescent="0.25">
      <c r="C38" t="s">
        <v>321</v>
      </c>
    </row>
    <row r="39" spans="1:33" x14ac:dyDescent="0.25">
      <c r="C39" t="s">
        <v>56</v>
      </c>
    </row>
    <row r="40" spans="1:33" x14ac:dyDescent="0.25">
      <c r="C40" t="s">
        <v>322</v>
      </c>
    </row>
    <row r="41" spans="1:33" x14ac:dyDescent="0.25">
      <c r="C41" t="s">
        <v>323</v>
      </c>
    </row>
    <row r="43" spans="1:33" x14ac:dyDescent="0.25">
      <c r="A43" s="9" t="s">
        <v>72</v>
      </c>
    </row>
    <row r="44" spans="1:33" x14ac:dyDescent="0.25">
      <c r="A44" s="14"/>
      <c r="B44" t="s">
        <v>337</v>
      </c>
    </row>
    <row r="45" spans="1:33" x14ac:dyDescent="0.25">
      <c r="A45" s="14"/>
      <c r="C45" t="s">
        <v>73</v>
      </c>
    </row>
    <row r="46" spans="1:33" x14ac:dyDescent="0.25">
      <c r="A46" s="14"/>
      <c r="C46" t="s">
        <v>74</v>
      </c>
    </row>
    <row r="47" spans="1:33" x14ac:dyDescent="0.25">
      <c r="C47" t="s">
        <v>75</v>
      </c>
    </row>
    <row r="48" spans="1:33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15AA-F804-4E3D-B749-B7209CCC6C0E}">
  <dimension ref="A1:AR38"/>
  <sheetViews>
    <sheetView topLeftCell="U1" workbookViewId="0">
      <selection activeCell="AD3" sqref="AD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8" width="14.7109375" style="1" bestFit="1" customWidth="1"/>
    <col min="9" max="9" width="9.140625" style="1"/>
    <col min="10" max="10" width="13.42578125" style="1" bestFit="1" customWidth="1"/>
    <col min="11" max="11" width="21.5703125" style="1" bestFit="1" customWidth="1"/>
    <col min="12" max="12" width="14.140625" style="1" bestFit="1" customWidth="1"/>
    <col min="13" max="13" width="18.7109375" style="1" bestFit="1" customWidth="1"/>
    <col min="14" max="14" width="19.28515625" style="1" bestFit="1" customWidth="1"/>
    <col min="15" max="15" width="18.42578125" style="1" bestFit="1" customWidth="1"/>
    <col min="16" max="16" width="13.42578125" style="1" bestFit="1" customWidth="1"/>
    <col min="17" max="17" width="1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9.140625" style="1"/>
    <col min="25" max="25" width="15.42578125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32" width="13.7109375" style="1" bestFit="1" customWidth="1"/>
    <col min="33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</row>
    <row r="2" spans="1:44" x14ac:dyDescent="0.25">
      <c r="C2" s="4" t="s">
        <v>16</v>
      </c>
      <c r="D2" s="4" t="s">
        <v>17</v>
      </c>
      <c r="E2" s="4" t="s">
        <v>18</v>
      </c>
      <c r="F2" s="4" t="s">
        <v>77</v>
      </c>
      <c r="G2" s="5" t="s">
        <v>13</v>
      </c>
      <c r="H2" s="4" t="s">
        <v>14</v>
      </c>
      <c r="I2" s="4" t="s">
        <v>20</v>
      </c>
      <c r="J2" s="4" t="s">
        <v>16</v>
      </c>
      <c r="K2" s="4" t="s">
        <v>17</v>
      </c>
      <c r="L2" s="4" t="s">
        <v>18</v>
      </c>
      <c r="M2" s="4" t="s">
        <v>77</v>
      </c>
      <c r="N2" s="5" t="s">
        <v>13</v>
      </c>
      <c r="O2" s="4" t="s">
        <v>14</v>
      </c>
      <c r="P2" s="4" t="s">
        <v>20</v>
      </c>
      <c r="Q2" s="4" t="s">
        <v>16</v>
      </c>
      <c r="R2" s="4" t="s">
        <v>17</v>
      </c>
      <c r="S2" s="4" t="s">
        <v>18</v>
      </c>
      <c r="T2" s="4" t="s">
        <v>77</v>
      </c>
      <c r="U2" s="5" t="s">
        <v>13</v>
      </c>
      <c r="V2" s="4" t="s">
        <v>14</v>
      </c>
      <c r="W2" s="4" t="s">
        <v>20</v>
      </c>
      <c r="X2" s="4" t="s">
        <v>16</v>
      </c>
      <c r="Y2" s="4" t="s">
        <v>17</v>
      </c>
      <c r="Z2" s="4" t="s">
        <v>18</v>
      </c>
      <c r="AA2" s="4" t="s">
        <v>77</v>
      </c>
      <c r="AB2" s="5" t="s">
        <v>13</v>
      </c>
      <c r="AC2" s="4" t="s">
        <v>14</v>
      </c>
      <c r="AD2" s="5" t="s">
        <v>20</v>
      </c>
      <c r="AE2" s="4" t="s">
        <v>16</v>
      </c>
      <c r="AF2" s="4" t="s">
        <v>17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/>
      <c r="D3" s="4"/>
      <c r="E3" s="4"/>
      <c r="F3" s="4"/>
      <c r="G3" s="4" t="s">
        <v>251</v>
      </c>
      <c r="H3" s="4" t="s">
        <v>255</v>
      </c>
      <c r="I3" s="4"/>
      <c r="J3" s="4" t="s">
        <v>257</v>
      </c>
      <c r="K3" s="4" t="s">
        <v>258</v>
      </c>
      <c r="L3" s="4"/>
      <c r="M3" s="4" t="s">
        <v>259</v>
      </c>
      <c r="N3" s="4" t="s">
        <v>253</v>
      </c>
      <c r="O3" s="4" t="s">
        <v>260</v>
      </c>
      <c r="P3" s="4"/>
      <c r="Q3" s="4" t="s">
        <v>261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 t="s">
        <v>263</v>
      </c>
      <c r="AD3" s="12" t="s">
        <v>254</v>
      </c>
      <c r="AE3" s="4"/>
      <c r="AF3" s="4" t="s">
        <v>264</v>
      </c>
      <c r="AG3" s="4"/>
    </row>
    <row r="4" spans="1:44" x14ac:dyDescent="0.25">
      <c r="C4" s="4"/>
      <c r="D4" s="4"/>
      <c r="E4" s="4"/>
      <c r="F4" s="4"/>
      <c r="G4" s="4" t="s">
        <v>252</v>
      </c>
      <c r="H4" s="4" t="s">
        <v>256</v>
      </c>
      <c r="I4" s="4"/>
      <c r="J4" s="4"/>
      <c r="K4" s="4"/>
      <c r="L4" s="4"/>
      <c r="M4" s="4"/>
      <c r="N4" s="4"/>
      <c r="O4" s="4"/>
      <c r="P4" s="4"/>
      <c r="Q4" s="4" t="s">
        <v>262</v>
      </c>
      <c r="R4" s="6"/>
      <c r="S4" s="4"/>
      <c r="T4" s="4"/>
      <c r="U4" s="4"/>
      <c r="V4" s="4"/>
      <c r="W4" s="4"/>
      <c r="X4" s="4"/>
      <c r="Y4" s="4"/>
      <c r="Z4" s="4"/>
      <c r="AA4" s="4"/>
      <c r="AB4" s="6"/>
      <c r="AC4" s="4"/>
      <c r="AD4" s="4"/>
      <c r="AE4" s="4"/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4362-AF5A-4E5C-A06C-A28FBFBBC4A9}">
  <dimension ref="A1:AH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4" x14ac:dyDescent="0.25">
      <c r="A1" s="7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</row>
    <row r="2" spans="1:34" x14ac:dyDescent="0.25">
      <c r="A2" s="14"/>
      <c r="B2" t="s">
        <v>1</v>
      </c>
    </row>
    <row r="3" spans="1:34" x14ac:dyDescent="0.25">
      <c r="A3" s="14"/>
      <c r="C3" t="s">
        <v>52</v>
      </c>
    </row>
    <row r="4" spans="1:34" x14ac:dyDescent="0.25">
      <c r="A4" s="14"/>
      <c r="C4" t="s">
        <v>53</v>
      </c>
    </row>
    <row r="5" spans="1:34" x14ac:dyDescent="0.25">
      <c r="C5" t="s">
        <v>54</v>
      </c>
    </row>
    <row r="6" spans="1:34" x14ac:dyDescent="0.25">
      <c r="C6" t="s">
        <v>55</v>
      </c>
    </row>
    <row r="7" spans="1:34" x14ac:dyDescent="0.25">
      <c r="C7" t="s">
        <v>56</v>
      </c>
    </row>
    <row r="8" spans="1:34" x14ac:dyDescent="0.25">
      <c r="C8" t="s">
        <v>57</v>
      </c>
    </row>
    <row r="9" spans="1:34" x14ac:dyDescent="0.25">
      <c r="C9" t="s">
        <v>58</v>
      </c>
    </row>
    <row r="10" spans="1:34" x14ac:dyDescent="0.25">
      <c r="C10" t="s">
        <v>59</v>
      </c>
    </row>
    <row r="11" spans="1:34" x14ac:dyDescent="0.25">
      <c r="C11" t="s">
        <v>318</v>
      </c>
    </row>
    <row r="12" spans="1:34" x14ac:dyDescent="0.25">
      <c r="C12" t="s">
        <v>60</v>
      </c>
    </row>
    <row r="13" spans="1:34" x14ac:dyDescent="0.25">
      <c r="C13" t="s">
        <v>61</v>
      </c>
    </row>
    <row r="14" spans="1:34" x14ac:dyDescent="0.25">
      <c r="C14" t="s">
        <v>62</v>
      </c>
      <c r="D14">
        <f>(D3+D4)</f>
        <v>0</v>
      </c>
      <c r="E14">
        <f t="shared" ref="E14:AH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x14ac:dyDescent="0.25">
      <c r="C15" t="s">
        <v>63</v>
      </c>
      <c r="D15">
        <f>(D3+D4+D5+D6)</f>
        <v>0</v>
      </c>
      <c r="E15">
        <f t="shared" ref="E15:AH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</row>
    <row r="16" spans="1:34" x14ac:dyDescent="0.25">
      <c r="C16" t="s">
        <v>65</v>
      </c>
      <c r="D16" t="e">
        <f>D14 / D18 * 100</f>
        <v>#DIV/0!</v>
      </c>
      <c r="E16" t="e">
        <f t="shared" ref="E16:AH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  <c r="AH16" t="e">
        <f t="shared" si="2"/>
        <v>#DIV/0!</v>
      </c>
    </row>
    <row r="17" spans="1:34" x14ac:dyDescent="0.25">
      <c r="C17" t="s">
        <v>64</v>
      </c>
      <c r="D17" t="e">
        <f>D15/D18 * 100</f>
        <v>#DIV/0!</v>
      </c>
      <c r="E17" t="e">
        <f t="shared" ref="E17:AH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  <c r="AH17" t="e">
        <f t="shared" si="3"/>
        <v>#DIV/0!</v>
      </c>
    </row>
    <row r="18" spans="1:34" x14ac:dyDescent="0.25">
      <c r="C18" t="s">
        <v>317</v>
      </c>
    </row>
    <row r="20" spans="1:34" x14ac:dyDescent="0.25">
      <c r="B20" t="s">
        <v>2</v>
      </c>
    </row>
    <row r="21" spans="1:34" x14ac:dyDescent="0.25">
      <c r="C21" t="s">
        <v>58</v>
      </c>
    </row>
    <row r="22" spans="1:34" x14ac:dyDescent="0.25">
      <c r="C22" t="s">
        <v>66</v>
      </c>
    </row>
    <row r="23" spans="1:34" x14ac:dyDescent="0.25">
      <c r="C23" t="s">
        <v>54</v>
      </c>
    </row>
    <row r="24" spans="1:34" x14ac:dyDescent="0.25">
      <c r="C24" t="s">
        <v>67</v>
      </c>
    </row>
    <row r="25" spans="1:34" x14ac:dyDescent="0.25">
      <c r="C25" t="s">
        <v>56</v>
      </c>
    </row>
    <row r="27" spans="1:34" x14ac:dyDescent="0.25">
      <c r="A27" s="8" t="s">
        <v>9</v>
      </c>
    </row>
    <row r="28" spans="1:34" x14ac:dyDescent="0.25">
      <c r="A28" s="14"/>
      <c r="B28" t="s">
        <v>335</v>
      </c>
    </row>
    <row r="29" spans="1:34" x14ac:dyDescent="0.25">
      <c r="A29" s="14"/>
      <c r="C29" t="s">
        <v>69</v>
      </c>
    </row>
    <row r="30" spans="1:34" x14ac:dyDescent="0.25">
      <c r="A30" s="14"/>
      <c r="C30" t="s">
        <v>52</v>
      </c>
    </row>
    <row r="31" spans="1:34" x14ac:dyDescent="0.25">
      <c r="C31" t="s">
        <v>70</v>
      </c>
    </row>
    <row r="32" spans="1:34" x14ac:dyDescent="0.25">
      <c r="C32" t="s">
        <v>66</v>
      </c>
    </row>
    <row r="33" spans="1:34" x14ac:dyDescent="0.25">
      <c r="C33" t="s">
        <v>71</v>
      </c>
    </row>
    <row r="34" spans="1:34" x14ac:dyDescent="0.25">
      <c r="C34" t="s">
        <v>319</v>
      </c>
      <c r="D34">
        <f>D30+D31+D32+D33</f>
        <v>0</v>
      </c>
      <c r="E34">
        <f t="shared" ref="E34:AH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  <c r="AH34">
        <f t="shared" si="4"/>
        <v>0</v>
      </c>
    </row>
    <row r="36" spans="1:34" x14ac:dyDescent="0.25">
      <c r="B36" t="s">
        <v>336</v>
      </c>
    </row>
    <row r="37" spans="1:34" x14ac:dyDescent="0.25">
      <c r="C37" t="s">
        <v>320</v>
      </c>
    </row>
    <row r="38" spans="1:34" x14ac:dyDescent="0.25">
      <c r="C38" t="s">
        <v>321</v>
      </c>
    </row>
    <row r="39" spans="1:34" x14ac:dyDescent="0.25">
      <c r="C39" t="s">
        <v>56</v>
      </c>
    </row>
    <row r="40" spans="1:34" x14ac:dyDescent="0.25">
      <c r="C40" t="s">
        <v>322</v>
      </c>
    </row>
    <row r="41" spans="1:34" x14ac:dyDescent="0.25">
      <c r="C41" t="s">
        <v>323</v>
      </c>
    </row>
    <row r="43" spans="1:34" x14ac:dyDescent="0.25">
      <c r="A43" s="7" t="s">
        <v>72</v>
      </c>
    </row>
    <row r="44" spans="1:34" x14ac:dyDescent="0.25">
      <c r="A44" s="14"/>
      <c r="B44" t="s">
        <v>337</v>
      </c>
    </row>
    <row r="45" spans="1:34" x14ac:dyDescent="0.25">
      <c r="A45" s="14"/>
      <c r="C45" t="s">
        <v>73</v>
      </c>
    </row>
    <row r="46" spans="1:34" x14ac:dyDescent="0.25">
      <c r="A46" s="14"/>
      <c r="C46" t="s">
        <v>74</v>
      </c>
    </row>
    <row r="47" spans="1:34" x14ac:dyDescent="0.25">
      <c r="C47" t="s">
        <v>75</v>
      </c>
    </row>
    <row r="48" spans="1:34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7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CAD4-5CF6-4D1D-AE66-3A7723065A95}">
  <dimension ref="A1:AG65"/>
  <sheetViews>
    <sheetView topLeftCell="F1" workbookViewId="0">
      <selection activeCell="F1"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3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</row>
    <row r="2" spans="1:33" x14ac:dyDescent="0.25">
      <c r="A2" s="14"/>
      <c r="B2" t="s">
        <v>1</v>
      </c>
    </row>
    <row r="3" spans="1:33" x14ac:dyDescent="0.25">
      <c r="A3" s="14"/>
      <c r="C3" t="s">
        <v>52</v>
      </c>
    </row>
    <row r="4" spans="1:33" x14ac:dyDescent="0.25">
      <c r="A4" s="14"/>
      <c r="C4" t="s">
        <v>53</v>
      </c>
    </row>
    <row r="5" spans="1:33" x14ac:dyDescent="0.25">
      <c r="C5" t="s">
        <v>54</v>
      </c>
    </row>
    <row r="6" spans="1:33" x14ac:dyDescent="0.25">
      <c r="C6" t="s">
        <v>55</v>
      </c>
    </row>
    <row r="7" spans="1:33" x14ac:dyDescent="0.25">
      <c r="C7" t="s">
        <v>56</v>
      </c>
    </row>
    <row r="8" spans="1:33" x14ac:dyDescent="0.25">
      <c r="C8" t="s">
        <v>57</v>
      </c>
    </row>
    <row r="9" spans="1:33" x14ac:dyDescent="0.25">
      <c r="C9" t="s">
        <v>58</v>
      </c>
    </row>
    <row r="10" spans="1:33" x14ac:dyDescent="0.25">
      <c r="C10" t="s">
        <v>59</v>
      </c>
    </row>
    <row r="11" spans="1:33" x14ac:dyDescent="0.25">
      <c r="C11" t="s">
        <v>318</v>
      </c>
    </row>
    <row r="12" spans="1:33" x14ac:dyDescent="0.25">
      <c r="C12" t="s">
        <v>60</v>
      </c>
    </row>
    <row r="13" spans="1:33" x14ac:dyDescent="0.25">
      <c r="C13" t="s">
        <v>61</v>
      </c>
    </row>
    <row r="14" spans="1:33" x14ac:dyDescent="0.25">
      <c r="C14" t="s">
        <v>62</v>
      </c>
      <c r="D14">
        <f>(D3+D4)</f>
        <v>0</v>
      </c>
      <c r="E14">
        <f t="shared" ref="E14:AG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</row>
    <row r="15" spans="1:33" x14ac:dyDescent="0.25">
      <c r="C15" t="s">
        <v>63</v>
      </c>
      <c r="D15">
        <f>(D3+D4+D5+D6)</f>
        <v>0</v>
      </c>
      <c r="E15">
        <f t="shared" ref="E15:AG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</row>
    <row r="16" spans="1:33" x14ac:dyDescent="0.25">
      <c r="C16" t="s">
        <v>65</v>
      </c>
      <c r="D16" t="e">
        <f>D14 / D18 * 100</f>
        <v>#DIV/0!</v>
      </c>
      <c r="E16" t="e">
        <f t="shared" ref="E16:AG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</row>
    <row r="17" spans="1:33" x14ac:dyDescent="0.25">
      <c r="C17" t="s">
        <v>64</v>
      </c>
      <c r="D17" t="e">
        <f>D15/D18 * 100</f>
        <v>#DIV/0!</v>
      </c>
      <c r="E17" t="e">
        <f t="shared" ref="E17:AG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</row>
    <row r="18" spans="1:33" x14ac:dyDescent="0.25">
      <c r="C18" t="s">
        <v>317</v>
      </c>
    </row>
    <row r="20" spans="1:33" x14ac:dyDescent="0.25">
      <c r="B20" t="s">
        <v>2</v>
      </c>
    </row>
    <row r="21" spans="1:33" x14ac:dyDescent="0.25">
      <c r="C21" t="s">
        <v>58</v>
      </c>
    </row>
    <row r="22" spans="1:33" x14ac:dyDescent="0.25">
      <c r="C22" t="s">
        <v>66</v>
      </c>
    </row>
    <row r="23" spans="1:33" x14ac:dyDescent="0.25">
      <c r="C23" t="s">
        <v>54</v>
      </c>
    </row>
    <row r="24" spans="1:33" x14ac:dyDescent="0.25">
      <c r="C24" t="s">
        <v>67</v>
      </c>
    </row>
    <row r="25" spans="1:33" x14ac:dyDescent="0.25">
      <c r="C25" t="s">
        <v>56</v>
      </c>
    </row>
    <row r="27" spans="1:33" x14ac:dyDescent="0.25">
      <c r="A27" s="10" t="s">
        <v>9</v>
      </c>
    </row>
    <row r="28" spans="1:33" x14ac:dyDescent="0.25">
      <c r="A28" s="14"/>
      <c r="B28" t="s">
        <v>335</v>
      </c>
    </row>
    <row r="29" spans="1:33" x14ac:dyDescent="0.25">
      <c r="A29" s="14"/>
      <c r="C29" t="s">
        <v>69</v>
      </c>
    </row>
    <row r="30" spans="1:33" x14ac:dyDescent="0.25">
      <c r="A30" s="14"/>
      <c r="C30" t="s">
        <v>52</v>
      </c>
    </row>
    <row r="31" spans="1:33" x14ac:dyDescent="0.25">
      <c r="C31" t="s">
        <v>70</v>
      </c>
    </row>
    <row r="32" spans="1:33" x14ac:dyDescent="0.25">
      <c r="C32" t="s">
        <v>66</v>
      </c>
    </row>
    <row r="33" spans="1:33" x14ac:dyDescent="0.25">
      <c r="C33" t="s">
        <v>71</v>
      </c>
    </row>
    <row r="34" spans="1:33" x14ac:dyDescent="0.25">
      <c r="C34" t="s">
        <v>319</v>
      </c>
      <c r="D34">
        <f>D30+D31+D32+D33</f>
        <v>0</v>
      </c>
      <c r="E34">
        <f t="shared" ref="E34:AG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</row>
    <row r="36" spans="1:33" x14ac:dyDescent="0.25">
      <c r="B36" t="s">
        <v>336</v>
      </c>
    </row>
    <row r="37" spans="1:33" x14ac:dyDescent="0.25">
      <c r="C37" t="s">
        <v>320</v>
      </c>
    </row>
    <row r="38" spans="1:33" x14ac:dyDescent="0.25">
      <c r="C38" t="s">
        <v>321</v>
      </c>
    </row>
    <row r="39" spans="1:33" x14ac:dyDescent="0.25">
      <c r="C39" t="s">
        <v>56</v>
      </c>
    </row>
    <row r="40" spans="1:33" x14ac:dyDescent="0.25">
      <c r="C40" t="s">
        <v>322</v>
      </c>
    </row>
    <row r="41" spans="1:33" x14ac:dyDescent="0.25">
      <c r="C41" t="s">
        <v>323</v>
      </c>
    </row>
    <row r="43" spans="1:33" x14ac:dyDescent="0.25">
      <c r="A43" s="9" t="s">
        <v>72</v>
      </c>
    </row>
    <row r="44" spans="1:33" x14ac:dyDescent="0.25">
      <c r="A44" s="14"/>
      <c r="B44" t="s">
        <v>337</v>
      </c>
    </row>
    <row r="45" spans="1:33" x14ac:dyDescent="0.25">
      <c r="A45" s="14"/>
      <c r="C45" t="s">
        <v>73</v>
      </c>
    </row>
    <row r="46" spans="1:33" x14ac:dyDescent="0.25">
      <c r="A46" s="14"/>
      <c r="C46" t="s">
        <v>74</v>
      </c>
    </row>
    <row r="47" spans="1:33" x14ac:dyDescent="0.25">
      <c r="C47" t="s">
        <v>75</v>
      </c>
    </row>
    <row r="48" spans="1:33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2BAB-80ED-408A-8193-C694EA6AC3C0}">
  <dimension ref="A1:AR38"/>
  <sheetViews>
    <sheetView topLeftCell="S1" workbookViewId="0">
      <selection activeCell="X3" sqref="X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8" width="21.7109375" style="1" bestFit="1" customWidth="1"/>
    <col min="9" max="9" width="12.140625" style="1" bestFit="1" customWidth="1"/>
    <col min="10" max="10" width="17.28515625" style="1" bestFit="1" customWidth="1"/>
    <col min="11" max="11" width="16.71093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19" style="1" bestFit="1" customWidth="1"/>
    <col min="16" max="16" width="13.42578125" style="1" bestFit="1" customWidth="1"/>
    <col min="17" max="17" width="14.4257812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16" style="1" bestFit="1" customWidth="1"/>
    <col min="25" max="25" width="15.42578125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</row>
    <row r="2" spans="1:44" x14ac:dyDescent="0.25">
      <c r="C2" s="4" t="s">
        <v>18</v>
      </c>
      <c r="D2" s="4" t="s">
        <v>77</v>
      </c>
      <c r="E2" s="5" t="s">
        <v>13</v>
      </c>
      <c r="F2" s="4" t="s">
        <v>14</v>
      </c>
      <c r="G2" s="4" t="s">
        <v>20</v>
      </c>
      <c r="H2" s="4" t="s">
        <v>16</v>
      </c>
      <c r="I2" s="4" t="s">
        <v>17</v>
      </c>
      <c r="J2" s="4" t="s">
        <v>18</v>
      </c>
      <c r="K2" s="4" t="s">
        <v>77</v>
      </c>
      <c r="L2" s="5" t="s">
        <v>13</v>
      </c>
      <c r="M2" s="4" t="s">
        <v>14</v>
      </c>
      <c r="N2" s="4" t="s">
        <v>20</v>
      </c>
      <c r="O2" s="4" t="s">
        <v>16</v>
      </c>
      <c r="P2" s="4" t="s">
        <v>17</v>
      </c>
      <c r="Q2" s="4" t="s">
        <v>18</v>
      </c>
      <c r="R2" s="4" t="s">
        <v>77</v>
      </c>
      <c r="S2" s="5" t="s">
        <v>13</v>
      </c>
      <c r="T2" s="4" t="s">
        <v>14</v>
      </c>
      <c r="U2" s="4" t="s">
        <v>20</v>
      </c>
      <c r="V2" s="4" t="s">
        <v>16</v>
      </c>
      <c r="W2" s="4" t="s">
        <v>17</v>
      </c>
      <c r="X2" s="5" t="s">
        <v>18</v>
      </c>
      <c r="Y2" s="4" t="s">
        <v>77</v>
      </c>
      <c r="Z2" s="5" t="s">
        <v>13</v>
      </c>
      <c r="AA2" s="4" t="s">
        <v>14</v>
      </c>
      <c r="AB2" s="4" t="s">
        <v>20</v>
      </c>
      <c r="AC2" s="4" t="s">
        <v>16</v>
      </c>
      <c r="AD2" s="4" t="s">
        <v>17</v>
      </c>
      <c r="AE2" s="4" t="s">
        <v>18</v>
      </c>
      <c r="AF2" s="4" t="s">
        <v>77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265</v>
      </c>
      <c r="D3" s="4"/>
      <c r="E3" s="4" t="s">
        <v>277</v>
      </c>
      <c r="F3" s="4" t="s">
        <v>278</v>
      </c>
      <c r="G3" s="4"/>
      <c r="H3" s="4" t="s">
        <v>280</v>
      </c>
      <c r="I3" s="4" t="s">
        <v>281</v>
      </c>
      <c r="J3" s="4" t="s">
        <v>282</v>
      </c>
      <c r="K3" s="4"/>
      <c r="L3" s="4" t="s">
        <v>283</v>
      </c>
      <c r="M3" s="4"/>
      <c r="N3" s="4" t="s">
        <v>266</v>
      </c>
      <c r="O3" s="4" t="s">
        <v>284</v>
      </c>
      <c r="P3" s="4"/>
      <c r="Q3" s="4" t="s">
        <v>268</v>
      </c>
      <c r="R3" s="4" t="s">
        <v>286</v>
      </c>
      <c r="S3" s="4" t="s">
        <v>288</v>
      </c>
      <c r="T3" s="4"/>
      <c r="U3" s="4" t="s">
        <v>270</v>
      </c>
      <c r="V3" s="4"/>
      <c r="W3" s="4" t="s">
        <v>289</v>
      </c>
      <c r="X3" s="12" t="s">
        <v>271</v>
      </c>
      <c r="Y3" s="4"/>
      <c r="Z3" s="4"/>
      <c r="AA3" s="4" t="s">
        <v>272</v>
      </c>
      <c r="AB3" s="4" t="s">
        <v>273</v>
      </c>
      <c r="AC3" s="4" t="s">
        <v>274</v>
      </c>
      <c r="AD3" s="4"/>
      <c r="AE3" s="4" t="s">
        <v>275</v>
      </c>
      <c r="AF3" s="4"/>
      <c r="AG3" s="4"/>
    </row>
    <row r="4" spans="1:44" x14ac:dyDescent="0.25">
      <c r="C4" s="4"/>
      <c r="D4" s="4"/>
      <c r="E4" s="4"/>
      <c r="F4" s="4" t="s">
        <v>279</v>
      </c>
      <c r="G4" s="4"/>
      <c r="H4" s="4"/>
      <c r="I4" s="4"/>
      <c r="J4" s="4"/>
      <c r="K4" s="4"/>
      <c r="L4" s="4"/>
      <c r="M4" s="4"/>
      <c r="N4" s="4" t="s">
        <v>267</v>
      </c>
      <c r="O4" s="4"/>
      <c r="P4" s="4" t="s">
        <v>285</v>
      </c>
      <c r="Q4" s="4" t="s">
        <v>269</v>
      </c>
      <c r="R4" s="6" t="s">
        <v>287</v>
      </c>
      <c r="S4" s="4"/>
      <c r="T4" s="4"/>
      <c r="U4" s="4"/>
      <c r="V4" s="4"/>
      <c r="W4" s="4"/>
      <c r="X4" s="4" t="s">
        <v>290</v>
      </c>
      <c r="Y4" s="4"/>
      <c r="Z4" s="4"/>
      <c r="AA4" s="4" t="s">
        <v>291</v>
      </c>
      <c r="AB4" s="6"/>
      <c r="AC4" s="4"/>
      <c r="AD4" s="4"/>
      <c r="AE4" s="4" t="s">
        <v>276</v>
      </c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EBF1-55DC-4541-9CD3-C15274058465}">
  <dimension ref="A1:AG65"/>
  <sheetViews>
    <sheetView topLeftCell="F1" workbookViewId="0">
      <selection activeCell="F1"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3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</row>
    <row r="2" spans="1:33" x14ac:dyDescent="0.25">
      <c r="A2" s="14"/>
      <c r="B2" t="s">
        <v>1</v>
      </c>
    </row>
    <row r="3" spans="1:33" x14ac:dyDescent="0.25">
      <c r="A3" s="14"/>
      <c r="C3" t="s">
        <v>52</v>
      </c>
    </row>
    <row r="4" spans="1:33" x14ac:dyDescent="0.25">
      <c r="A4" s="14"/>
      <c r="C4" t="s">
        <v>53</v>
      </c>
    </row>
    <row r="5" spans="1:33" x14ac:dyDescent="0.25">
      <c r="C5" t="s">
        <v>54</v>
      </c>
    </row>
    <row r="6" spans="1:33" x14ac:dyDescent="0.25">
      <c r="C6" t="s">
        <v>55</v>
      </c>
    </row>
    <row r="7" spans="1:33" x14ac:dyDescent="0.25">
      <c r="C7" t="s">
        <v>56</v>
      </c>
    </row>
    <row r="8" spans="1:33" x14ac:dyDescent="0.25">
      <c r="C8" t="s">
        <v>57</v>
      </c>
    </row>
    <row r="9" spans="1:33" x14ac:dyDescent="0.25">
      <c r="C9" t="s">
        <v>58</v>
      </c>
    </row>
    <row r="10" spans="1:33" x14ac:dyDescent="0.25">
      <c r="C10" t="s">
        <v>59</v>
      </c>
    </row>
    <row r="11" spans="1:33" x14ac:dyDescent="0.25">
      <c r="C11" t="s">
        <v>318</v>
      </c>
    </row>
    <row r="12" spans="1:33" x14ac:dyDescent="0.25">
      <c r="C12" t="s">
        <v>60</v>
      </c>
    </row>
    <row r="13" spans="1:33" x14ac:dyDescent="0.25">
      <c r="C13" t="s">
        <v>61</v>
      </c>
    </row>
    <row r="14" spans="1:33" x14ac:dyDescent="0.25">
      <c r="C14" t="s">
        <v>62</v>
      </c>
      <c r="D14">
        <f>(D3+D4)</f>
        <v>0</v>
      </c>
      <c r="E14">
        <f t="shared" ref="E14:AG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</row>
    <row r="15" spans="1:33" x14ac:dyDescent="0.25">
      <c r="C15" t="s">
        <v>63</v>
      </c>
      <c r="D15">
        <f>(D3+D4+D5+D6)</f>
        <v>0</v>
      </c>
      <c r="E15">
        <f t="shared" ref="E15:AG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</row>
    <row r="16" spans="1:33" x14ac:dyDescent="0.25">
      <c r="C16" t="s">
        <v>65</v>
      </c>
      <c r="D16" t="e">
        <f>D14 / D18 * 100</f>
        <v>#DIV/0!</v>
      </c>
      <c r="E16" t="e">
        <f t="shared" ref="E16:AG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</row>
    <row r="17" spans="1:33" x14ac:dyDescent="0.25">
      <c r="C17" t="s">
        <v>64</v>
      </c>
      <c r="D17" t="e">
        <f>D15/D18 * 100</f>
        <v>#DIV/0!</v>
      </c>
      <c r="E17" t="e">
        <f t="shared" ref="E17:AG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</row>
    <row r="18" spans="1:33" x14ac:dyDescent="0.25">
      <c r="C18" t="s">
        <v>317</v>
      </c>
    </row>
    <row r="20" spans="1:33" x14ac:dyDescent="0.25">
      <c r="B20" t="s">
        <v>2</v>
      </c>
    </row>
    <row r="21" spans="1:33" x14ac:dyDescent="0.25">
      <c r="C21" t="s">
        <v>58</v>
      </c>
    </row>
    <row r="22" spans="1:33" x14ac:dyDescent="0.25">
      <c r="C22" t="s">
        <v>66</v>
      </c>
    </row>
    <row r="23" spans="1:33" x14ac:dyDescent="0.25">
      <c r="C23" t="s">
        <v>54</v>
      </c>
    </row>
    <row r="24" spans="1:33" x14ac:dyDescent="0.25">
      <c r="C24" t="s">
        <v>67</v>
      </c>
    </row>
    <row r="25" spans="1:33" x14ac:dyDescent="0.25">
      <c r="C25" t="s">
        <v>56</v>
      </c>
    </row>
    <row r="27" spans="1:33" x14ac:dyDescent="0.25">
      <c r="A27" s="10" t="s">
        <v>9</v>
      </c>
    </row>
    <row r="28" spans="1:33" x14ac:dyDescent="0.25">
      <c r="A28" s="14"/>
      <c r="B28" t="s">
        <v>335</v>
      </c>
    </row>
    <row r="29" spans="1:33" x14ac:dyDescent="0.25">
      <c r="A29" s="14"/>
      <c r="C29" t="s">
        <v>69</v>
      </c>
    </row>
    <row r="30" spans="1:33" x14ac:dyDescent="0.25">
      <c r="A30" s="14"/>
      <c r="C30" t="s">
        <v>52</v>
      </c>
    </row>
    <row r="31" spans="1:33" x14ac:dyDescent="0.25">
      <c r="C31" t="s">
        <v>70</v>
      </c>
    </row>
    <row r="32" spans="1:33" x14ac:dyDescent="0.25">
      <c r="C32" t="s">
        <v>66</v>
      </c>
    </row>
    <row r="33" spans="1:33" x14ac:dyDescent="0.25">
      <c r="C33" t="s">
        <v>71</v>
      </c>
    </row>
    <row r="34" spans="1:33" x14ac:dyDescent="0.25">
      <c r="C34" t="s">
        <v>319</v>
      </c>
      <c r="D34">
        <f>D30+D31+D32+D33</f>
        <v>0</v>
      </c>
      <c r="E34">
        <f t="shared" ref="E34:AG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</row>
    <row r="36" spans="1:33" x14ac:dyDescent="0.25">
      <c r="B36" t="s">
        <v>336</v>
      </c>
    </row>
    <row r="37" spans="1:33" x14ac:dyDescent="0.25">
      <c r="C37" t="s">
        <v>320</v>
      </c>
    </row>
    <row r="38" spans="1:33" x14ac:dyDescent="0.25">
      <c r="C38" t="s">
        <v>321</v>
      </c>
    </row>
    <row r="39" spans="1:33" x14ac:dyDescent="0.25">
      <c r="C39" t="s">
        <v>56</v>
      </c>
    </row>
    <row r="40" spans="1:33" x14ac:dyDescent="0.25">
      <c r="C40" t="s">
        <v>322</v>
      </c>
    </row>
    <row r="41" spans="1:33" x14ac:dyDescent="0.25">
      <c r="C41" t="s">
        <v>323</v>
      </c>
    </row>
    <row r="43" spans="1:33" x14ac:dyDescent="0.25">
      <c r="A43" s="9" t="s">
        <v>72</v>
      </c>
    </row>
    <row r="44" spans="1:33" x14ac:dyDescent="0.25">
      <c r="A44" s="14"/>
      <c r="B44" t="s">
        <v>337</v>
      </c>
    </row>
    <row r="45" spans="1:33" x14ac:dyDescent="0.25">
      <c r="A45" s="14"/>
      <c r="C45" t="s">
        <v>73</v>
      </c>
    </row>
    <row r="46" spans="1:33" x14ac:dyDescent="0.25">
      <c r="A46" s="14"/>
      <c r="C46" t="s">
        <v>74</v>
      </c>
    </row>
    <row r="47" spans="1:33" x14ac:dyDescent="0.25">
      <c r="C47" t="s">
        <v>75</v>
      </c>
    </row>
    <row r="48" spans="1:33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716D-4779-4091-A4B5-6079EAA0E4F6}">
  <dimension ref="A1:AR38"/>
  <sheetViews>
    <sheetView topLeftCell="V1" zoomScale="145" zoomScaleNormal="145" workbookViewId="0">
      <selection activeCell="AE3" sqref="AE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27.42578125" style="1" bestFit="1" customWidth="1"/>
    <col min="5" max="5" width="18.7109375" style="1" bestFit="1" customWidth="1"/>
    <col min="6" max="6" width="21" style="1" bestFit="1" customWidth="1"/>
    <col min="7" max="7" width="20.7109375" style="1" bestFit="1" customWidth="1"/>
    <col min="8" max="8" width="9.140625" style="1"/>
    <col min="9" max="9" width="11.5703125" style="1" bestFit="1" customWidth="1"/>
    <col min="10" max="10" width="13.42578125" style="1" bestFit="1" customWidth="1"/>
    <col min="11" max="11" width="26.855468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9.140625" style="1"/>
    <col min="16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11.140625" style="1" bestFit="1" customWidth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15.140625" style="1" bestFit="1" customWidth="1"/>
    <col min="25" max="25" width="15.42578125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13.5703125" style="1" bestFit="1" customWidth="1"/>
    <col min="30" max="30" width="18.28515625" style="1" bestFit="1" customWidth="1"/>
    <col min="31" max="31" width="22.85546875" style="1" bestFit="1" customWidth="1"/>
    <col min="32" max="32" width="12.42578125" style="1" bestFit="1" customWidth="1"/>
    <col min="33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</row>
    <row r="2" spans="1:44" x14ac:dyDescent="0.25">
      <c r="C2" s="5" t="s">
        <v>13</v>
      </c>
      <c r="D2" s="4" t="s">
        <v>14</v>
      </c>
      <c r="E2" s="4" t="s">
        <v>20</v>
      </c>
      <c r="F2" s="4" t="s">
        <v>16</v>
      </c>
      <c r="G2" s="4" t="s">
        <v>17</v>
      </c>
      <c r="H2" s="4" t="s">
        <v>18</v>
      </c>
      <c r="I2" s="5" t="s">
        <v>77</v>
      </c>
      <c r="J2" s="5" t="s">
        <v>13</v>
      </c>
      <c r="K2" s="4" t="s">
        <v>14</v>
      </c>
      <c r="L2" s="4" t="s">
        <v>20</v>
      </c>
      <c r="M2" s="4" t="s">
        <v>16</v>
      </c>
      <c r="N2" s="4" t="s">
        <v>17</v>
      </c>
      <c r="O2" s="4" t="s">
        <v>18</v>
      </c>
      <c r="P2" s="4" t="s">
        <v>77</v>
      </c>
      <c r="Q2" s="5" t="s">
        <v>13</v>
      </c>
      <c r="R2" s="4" t="s">
        <v>14</v>
      </c>
      <c r="S2" s="4" t="s">
        <v>20</v>
      </c>
      <c r="T2" s="4" t="s">
        <v>16</v>
      </c>
      <c r="U2" s="4" t="s">
        <v>17</v>
      </c>
      <c r="V2" s="4" t="s">
        <v>18</v>
      </c>
      <c r="W2" s="5" t="s">
        <v>77</v>
      </c>
      <c r="X2" s="5" t="s">
        <v>13</v>
      </c>
      <c r="Y2" s="4" t="s">
        <v>14</v>
      </c>
      <c r="Z2" s="4" t="s">
        <v>20</v>
      </c>
      <c r="AA2" s="4" t="s">
        <v>16</v>
      </c>
      <c r="AB2" s="4" t="s">
        <v>17</v>
      </c>
      <c r="AC2" s="4" t="s">
        <v>18</v>
      </c>
      <c r="AD2" s="4" t="s">
        <v>77</v>
      </c>
      <c r="AE2" s="5" t="s">
        <v>13</v>
      </c>
      <c r="AF2" s="5" t="s">
        <v>14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/>
      <c r="D3" s="4" t="s">
        <v>311</v>
      </c>
      <c r="E3" s="4" t="s">
        <v>292</v>
      </c>
      <c r="F3" s="4" t="s">
        <v>293</v>
      </c>
      <c r="G3" s="4" t="s">
        <v>294</v>
      </c>
      <c r="H3" s="4"/>
      <c r="I3" s="12" t="s">
        <v>297</v>
      </c>
      <c r="J3" s="4"/>
      <c r="K3" s="4" t="s">
        <v>300</v>
      </c>
      <c r="L3" s="4"/>
      <c r="M3" s="4"/>
      <c r="N3" s="4"/>
      <c r="O3" s="4"/>
      <c r="P3" s="4" t="s">
        <v>314</v>
      </c>
      <c r="Q3" s="4" t="s">
        <v>301</v>
      </c>
      <c r="R3" s="4"/>
      <c r="S3" s="4"/>
      <c r="T3" s="4" t="s">
        <v>302</v>
      </c>
      <c r="U3" s="4" t="s">
        <v>303</v>
      </c>
      <c r="V3" s="4"/>
      <c r="W3" s="12" t="s">
        <v>304</v>
      </c>
      <c r="X3" s="4" t="s">
        <v>316</v>
      </c>
      <c r="Y3" s="4"/>
      <c r="Z3" s="4"/>
      <c r="AA3" s="4"/>
      <c r="AB3" s="4"/>
      <c r="AC3" s="4" t="s">
        <v>305</v>
      </c>
      <c r="AD3" s="4" t="s">
        <v>306</v>
      </c>
      <c r="AE3" s="12" t="s">
        <v>307</v>
      </c>
      <c r="AF3" s="4" t="s">
        <v>309</v>
      </c>
      <c r="AG3" s="4"/>
    </row>
    <row r="4" spans="1:44" x14ac:dyDescent="0.25">
      <c r="C4" s="4"/>
      <c r="D4" s="4"/>
      <c r="E4" s="4"/>
      <c r="F4" s="4"/>
      <c r="G4" s="4" t="s">
        <v>295</v>
      </c>
      <c r="H4" s="4"/>
      <c r="I4" s="4" t="s">
        <v>298</v>
      </c>
      <c r="J4" s="4"/>
      <c r="K4" s="4" t="s">
        <v>313</v>
      </c>
      <c r="L4" s="4"/>
      <c r="M4" s="4"/>
      <c r="N4" s="4"/>
      <c r="O4" s="4"/>
      <c r="P4" s="4" t="s">
        <v>315</v>
      </c>
      <c r="Q4" s="4"/>
      <c r="R4" s="6"/>
      <c r="S4" s="4"/>
      <c r="T4" s="4"/>
      <c r="U4" s="4"/>
      <c r="V4" s="4"/>
      <c r="W4" s="4"/>
      <c r="X4" s="4"/>
      <c r="Y4" s="4"/>
      <c r="Z4" s="4"/>
      <c r="AA4" s="4"/>
      <c r="AB4" s="6"/>
      <c r="AC4" s="4" t="s">
        <v>46</v>
      </c>
      <c r="AD4" s="4"/>
      <c r="AE4" s="4" t="s">
        <v>308</v>
      </c>
      <c r="AF4" s="4" t="s">
        <v>310</v>
      </c>
      <c r="AG4" s="4"/>
    </row>
    <row r="5" spans="1:44" x14ac:dyDescent="0.25">
      <c r="C5" s="4"/>
      <c r="D5" s="4"/>
      <c r="E5" s="4"/>
      <c r="F5" s="6"/>
      <c r="G5" s="4" t="s">
        <v>296</v>
      </c>
      <c r="H5" s="4"/>
      <c r="I5" s="4" t="s">
        <v>299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 t="s">
        <v>312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4C79-BB0A-427C-A05D-9F8E99D55B3A}">
  <dimension ref="A1:AG65"/>
  <sheetViews>
    <sheetView topLeftCell="A52" workbookViewId="0">
      <selection activeCell="E17" sqref="E17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3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</row>
    <row r="2" spans="1:33" x14ac:dyDescent="0.25">
      <c r="A2" s="14"/>
      <c r="B2" t="s">
        <v>1</v>
      </c>
    </row>
    <row r="3" spans="1:33" x14ac:dyDescent="0.25">
      <c r="A3" s="14"/>
      <c r="C3" t="s">
        <v>52</v>
      </c>
    </row>
    <row r="4" spans="1:33" x14ac:dyDescent="0.25">
      <c r="A4" s="14"/>
      <c r="C4" t="s">
        <v>53</v>
      </c>
    </row>
    <row r="5" spans="1:33" x14ac:dyDescent="0.25">
      <c r="C5" t="s">
        <v>54</v>
      </c>
    </row>
    <row r="6" spans="1:33" x14ac:dyDescent="0.25">
      <c r="C6" t="s">
        <v>55</v>
      </c>
    </row>
    <row r="7" spans="1:33" x14ac:dyDescent="0.25">
      <c r="C7" t="s">
        <v>56</v>
      </c>
    </row>
    <row r="8" spans="1:33" x14ac:dyDescent="0.25">
      <c r="C8" t="s">
        <v>57</v>
      </c>
    </row>
    <row r="9" spans="1:33" x14ac:dyDescent="0.25">
      <c r="C9" t="s">
        <v>58</v>
      </c>
    </row>
    <row r="10" spans="1:33" x14ac:dyDescent="0.25">
      <c r="C10" t="s">
        <v>59</v>
      </c>
    </row>
    <row r="11" spans="1:33" x14ac:dyDescent="0.25">
      <c r="C11" t="s">
        <v>318</v>
      </c>
    </row>
    <row r="12" spans="1:33" x14ac:dyDescent="0.25">
      <c r="C12" t="s">
        <v>60</v>
      </c>
    </row>
    <row r="13" spans="1:33" x14ac:dyDescent="0.25">
      <c r="C13" t="s">
        <v>61</v>
      </c>
    </row>
    <row r="14" spans="1:33" x14ac:dyDescent="0.25">
      <c r="C14" t="s">
        <v>62</v>
      </c>
      <c r="D14">
        <f>(D3+D4)</f>
        <v>0</v>
      </c>
      <c r="E14">
        <f t="shared" ref="E14:AG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</row>
    <row r="15" spans="1:33" x14ac:dyDescent="0.25">
      <c r="C15" t="s">
        <v>63</v>
      </c>
      <c r="D15">
        <f>(D3+D4+D5+D6)</f>
        <v>0</v>
      </c>
      <c r="E15">
        <f t="shared" ref="E15:AG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</row>
    <row r="16" spans="1:33" x14ac:dyDescent="0.25">
      <c r="C16" t="s">
        <v>65</v>
      </c>
      <c r="D16" t="e">
        <f>D14 / D18 * 100</f>
        <v>#DIV/0!</v>
      </c>
      <c r="E16" t="e">
        <f t="shared" ref="E16:AG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</row>
    <row r="17" spans="1:33" x14ac:dyDescent="0.25">
      <c r="C17" t="s">
        <v>64</v>
      </c>
      <c r="D17" t="e">
        <f>D15/D18 * 100</f>
        <v>#DIV/0!</v>
      </c>
      <c r="E17" t="e">
        <f t="shared" ref="E17:AG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</row>
    <row r="18" spans="1:33" x14ac:dyDescent="0.25">
      <c r="C18" t="s">
        <v>317</v>
      </c>
    </row>
    <row r="20" spans="1:33" x14ac:dyDescent="0.25">
      <c r="B20" t="s">
        <v>2</v>
      </c>
    </row>
    <row r="21" spans="1:33" x14ac:dyDescent="0.25">
      <c r="C21" t="s">
        <v>58</v>
      </c>
    </row>
    <row r="22" spans="1:33" x14ac:dyDescent="0.25">
      <c r="C22" t="s">
        <v>66</v>
      </c>
    </row>
    <row r="23" spans="1:33" x14ac:dyDescent="0.25">
      <c r="C23" t="s">
        <v>54</v>
      </c>
    </row>
    <row r="24" spans="1:33" x14ac:dyDescent="0.25">
      <c r="C24" t="s">
        <v>67</v>
      </c>
    </row>
    <row r="25" spans="1:33" x14ac:dyDescent="0.25">
      <c r="C25" t="s">
        <v>56</v>
      </c>
    </row>
    <row r="27" spans="1:33" x14ac:dyDescent="0.25">
      <c r="A27" s="10" t="s">
        <v>9</v>
      </c>
    </row>
    <row r="28" spans="1:33" x14ac:dyDescent="0.25">
      <c r="A28" s="14"/>
      <c r="B28" t="s">
        <v>335</v>
      </c>
    </row>
    <row r="29" spans="1:33" x14ac:dyDescent="0.25">
      <c r="A29" s="14"/>
      <c r="C29" t="s">
        <v>69</v>
      </c>
    </row>
    <row r="30" spans="1:33" x14ac:dyDescent="0.25">
      <c r="A30" s="14"/>
      <c r="C30" t="s">
        <v>52</v>
      </c>
    </row>
    <row r="31" spans="1:33" x14ac:dyDescent="0.25">
      <c r="C31" t="s">
        <v>70</v>
      </c>
    </row>
    <row r="32" spans="1:33" x14ac:dyDescent="0.25">
      <c r="C32" t="s">
        <v>66</v>
      </c>
    </row>
    <row r="33" spans="1:33" x14ac:dyDescent="0.25">
      <c r="C33" t="s">
        <v>71</v>
      </c>
    </row>
    <row r="34" spans="1:33" x14ac:dyDescent="0.25">
      <c r="C34" t="s">
        <v>319</v>
      </c>
      <c r="D34">
        <f>D30+D31+D32+D33</f>
        <v>0</v>
      </c>
      <c r="E34">
        <f t="shared" ref="E34:AG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</row>
    <row r="36" spans="1:33" x14ac:dyDescent="0.25">
      <c r="B36" t="s">
        <v>336</v>
      </c>
    </row>
    <row r="37" spans="1:33" x14ac:dyDescent="0.25">
      <c r="C37" t="s">
        <v>320</v>
      </c>
    </row>
    <row r="38" spans="1:33" x14ac:dyDescent="0.25">
      <c r="C38" t="s">
        <v>321</v>
      </c>
    </row>
    <row r="39" spans="1:33" x14ac:dyDescent="0.25">
      <c r="C39" t="s">
        <v>56</v>
      </c>
    </row>
    <row r="40" spans="1:33" x14ac:dyDescent="0.25">
      <c r="C40" t="s">
        <v>322</v>
      </c>
    </row>
    <row r="41" spans="1:33" x14ac:dyDescent="0.25">
      <c r="C41" t="s">
        <v>323</v>
      </c>
    </row>
    <row r="43" spans="1:33" x14ac:dyDescent="0.25">
      <c r="A43" s="9" t="s">
        <v>72</v>
      </c>
    </row>
    <row r="44" spans="1:33" x14ac:dyDescent="0.25">
      <c r="A44" s="14"/>
      <c r="B44" t="s">
        <v>337</v>
      </c>
    </row>
    <row r="45" spans="1:33" x14ac:dyDescent="0.25">
      <c r="A45" s="14"/>
      <c r="C45" t="s">
        <v>73</v>
      </c>
    </row>
    <row r="46" spans="1:33" x14ac:dyDescent="0.25">
      <c r="A46" s="14"/>
      <c r="C46" t="s">
        <v>74</v>
      </c>
    </row>
    <row r="47" spans="1:33" x14ac:dyDescent="0.25">
      <c r="C47" t="s">
        <v>75</v>
      </c>
    </row>
    <row r="48" spans="1:33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63F1-8FDA-4C2B-AC2D-7E6564F7C134}">
  <dimension ref="A1:A14"/>
  <sheetViews>
    <sheetView rightToLeft="1" tabSelected="1" workbookViewId="0">
      <selection activeCell="A14" sqref="A14"/>
    </sheetView>
  </sheetViews>
  <sheetFormatPr defaultRowHeight="15" x14ac:dyDescent="0.25"/>
  <cols>
    <col min="1" max="1" width="51.28515625" customWidth="1"/>
  </cols>
  <sheetData>
    <row r="1" spans="1:1" x14ac:dyDescent="0.25">
      <c r="A1" t="s">
        <v>340</v>
      </c>
    </row>
    <row r="2" spans="1:1" x14ac:dyDescent="0.25">
      <c r="A2" t="s">
        <v>341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7" spans="1:1" x14ac:dyDescent="0.25">
      <c r="A7" t="s">
        <v>345</v>
      </c>
    </row>
    <row r="8" spans="1:1" x14ac:dyDescent="0.25">
      <c r="A8" s="15" t="s">
        <v>346</v>
      </c>
    </row>
    <row r="9" spans="1:1" x14ac:dyDescent="0.25">
      <c r="A9" t="s">
        <v>347</v>
      </c>
    </row>
    <row r="10" spans="1:1" x14ac:dyDescent="0.25">
      <c r="A10" s="15" t="s">
        <v>348</v>
      </c>
    </row>
    <row r="11" spans="1:1" x14ac:dyDescent="0.25">
      <c r="A11" t="s">
        <v>349</v>
      </c>
    </row>
    <row r="12" spans="1:1" x14ac:dyDescent="0.25">
      <c r="A12" s="15" t="s">
        <v>350</v>
      </c>
    </row>
    <row r="13" spans="1:1" x14ac:dyDescent="0.25">
      <c r="A13" t="s">
        <v>351</v>
      </c>
    </row>
    <row r="14" spans="1:1" x14ac:dyDescent="0.25">
      <c r="A14" s="15" t="s">
        <v>352</v>
      </c>
    </row>
  </sheetData>
  <hyperlinks>
    <hyperlink ref="A8" r:id="rId1" xr:uid="{DADF959F-4A0C-4E84-B2A1-C39707091177}"/>
    <hyperlink ref="A10" r:id="rId2" xr:uid="{24959B05-BC2D-4022-A8A2-4CED1129AC5F}"/>
    <hyperlink ref="A12" r:id="rId3" xr:uid="{6CF160B8-01AB-44CA-A034-BE5156100209}"/>
    <hyperlink ref="A14" r:id="rId4" xr:uid="{AAE17432-57F7-4CD3-8B78-E07FA42F63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40E7-933C-4A4F-A468-DBFE9A34A87A}">
  <dimension ref="A1:AR38"/>
  <sheetViews>
    <sheetView topLeftCell="U1" workbookViewId="0">
      <selection activeCell="A35" sqref="A35:A37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9" width="9.140625" style="1"/>
    <col min="10" max="10" width="11.5703125" style="1" bestFit="1" customWidth="1"/>
    <col min="11" max="11" width="16.7109375" style="1" bestFit="1" customWidth="1"/>
    <col min="12" max="12" width="14.140625" style="1" bestFit="1" customWidth="1"/>
    <col min="13" max="13" width="15" style="1" bestFit="1" customWidth="1"/>
    <col min="14" max="14" width="14.7109375" style="1" bestFit="1" customWidth="1"/>
    <col min="15" max="15" width="9.140625" style="1"/>
    <col min="16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9.140625" style="1"/>
    <col min="25" max="25" width="15.42578125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44" x14ac:dyDescent="0.25">
      <c r="C2" s="4" t="s">
        <v>16</v>
      </c>
      <c r="D2" s="4" t="s">
        <v>17</v>
      </c>
      <c r="E2" s="4" t="s">
        <v>18</v>
      </c>
      <c r="F2" s="4" t="s">
        <v>77</v>
      </c>
      <c r="G2" s="5" t="s">
        <v>13</v>
      </c>
      <c r="H2" s="4" t="s">
        <v>14</v>
      </c>
      <c r="I2" s="4" t="s">
        <v>20</v>
      </c>
      <c r="J2" s="4" t="s">
        <v>16</v>
      </c>
      <c r="K2" s="4" t="s">
        <v>17</v>
      </c>
      <c r="L2" s="4" t="s">
        <v>18</v>
      </c>
      <c r="M2" s="4" t="s">
        <v>77</v>
      </c>
      <c r="N2" s="5" t="s">
        <v>13</v>
      </c>
      <c r="O2" s="4" t="s">
        <v>14</v>
      </c>
      <c r="P2" s="4" t="s">
        <v>20</v>
      </c>
      <c r="Q2" s="4" t="s">
        <v>16</v>
      </c>
      <c r="R2" s="4" t="s">
        <v>17</v>
      </c>
      <c r="S2" s="4" t="s">
        <v>18</v>
      </c>
      <c r="T2" s="4" t="s">
        <v>77</v>
      </c>
      <c r="U2" s="5" t="s">
        <v>13</v>
      </c>
      <c r="V2" s="4" t="s">
        <v>14</v>
      </c>
      <c r="W2" s="4" t="s">
        <v>20</v>
      </c>
      <c r="X2" s="4" t="s">
        <v>16</v>
      </c>
      <c r="Y2" s="4" t="s">
        <v>17</v>
      </c>
      <c r="Z2" s="4" t="s">
        <v>18</v>
      </c>
      <c r="AA2" s="4" t="s">
        <v>77</v>
      </c>
      <c r="AB2" s="5" t="s">
        <v>13</v>
      </c>
      <c r="AC2" s="4" t="s">
        <v>14</v>
      </c>
      <c r="AD2" s="4" t="s">
        <v>20</v>
      </c>
      <c r="AE2" s="4" t="s">
        <v>16</v>
      </c>
      <c r="AF2" s="4" t="s">
        <v>17</v>
      </c>
      <c r="AG2" s="4" t="s">
        <v>18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78</v>
      </c>
      <c r="D3" s="4"/>
      <c r="E3" s="4" t="s">
        <v>79</v>
      </c>
      <c r="F3" s="4" t="s">
        <v>81</v>
      </c>
      <c r="G3" s="4"/>
      <c r="H3" s="4"/>
      <c r="I3" s="4"/>
      <c r="J3" s="4"/>
      <c r="K3" s="4"/>
      <c r="L3" s="4" t="s">
        <v>84</v>
      </c>
      <c r="M3" s="4"/>
      <c r="N3" s="4" t="s">
        <v>85</v>
      </c>
      <c r="O3" s="4"/>
      <c r="P3" s="4"/>
      <c r="Q3" s="4" t="s">
        <v>87</v>
      </c>
      <c r="R3" s="4" t="s">
        <v>88</v>
      </c>
      <c r="S3" s="4" t="s">
        <v>89</v>
      </c>
      <c r="T3" s="4"/>
      <c r="U3" s="4" t="s">
        <v>90</v>
      </c>
      <c r="V3" s="4" t="s">
        <v>91</v>
      </c>
      <c r="W3" s="4"/>
      <c r="X3" s="4"/>
      <c r="Y3" s="4" t="s">
        <v>92</v>
      </c>
      <c r="Z3" s="4"/>
      <c r="AA3" s="4" t="s">
        <v>93</v>
      </c>
      <c r="AB3" s="4" t="s">
        <v>94</v>
      </c>
      <c r="AC3" s="4" t="s">
        <v>95</v>
      </c>
      <c r="AD3" s="4" t="s">
        <v>96</v>
      </c>
      <c r="AE3" s="4" t="s">
        <v>97</v>
      </c>
      <c r="AF3" s="4"/>
      <c r="AG3" s="4" t="s">
        <v>98</v>
      </c>
    </row>
    <row r="4" spans="1:44" x14ac:dyDescent="0.25">
      <c r="C4" s="4"/>
      <c r="D4" s="4"/>
      <c r="E4" s="4" t="s">
        <v>80</v>
      </c>
      <c r="F4" s="4" t="s">
        <v>82</v>
      </c>
      <c r="G4" s="4"/>
      <c r="H4" s="4"/>
      <c r="I4" s="4"/>
      <c r="J4" s="4"/>
      <c r="K4" s="4"/>
      <c r="L4" s="4"/>
      <c r="M4" s="4"/>
      <c r="N4" s="4" t="s">
        <v>86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 t="s">
        <v>92</v>
      </c>
      <c r="AC4" s="4" t="s">
        <v>92</v>
      </c>
      <c r="AD4" s="4"/>
      <c r="AE4" s="4"/>
      <c r="AF4" s="4"/>
      <c r="AG4" s="4"/>
    </row>
    <row r="5" spans="1:44" x14ac:dyDescent="0.25">
      <c r="C5" s="4"/>
      <c r="D5" s="4"/>
      <c r="E5" s="4" t="s">
        <v>83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435E-4C10-4167-B297-F1DED6E93601}">
  <dimension ref="A1:AH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4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</row>
    <row r="2" spans="1:34" x14ac:dyDescent="0.25">
      <c r="A2" s="14"/>
      <c r="B2" t="s">
        <v>1</v>
      </c>
    </row>
    <row r="3" spans="1:34" x14ac:dyDescent="0.25">
      <c r="A3" s="14"/>
      <c r="C3" t="s">
        <v>52</v>
      </c>
    </row>
    <row r="4" spans="1:34" x14ac:dyDescent="0.25">
      <c r="A4" s="14"/>
      <c r="C4" t="s">
        <v>53</v>
      </c>
    </row>
    <row r="5" spans="1:34" x14ac:dyDescent="0.25">
      <c r="C5" t="s">
        <v>54</v>
      </c>
    </row>
    <row r="6" spans="1:34" x14ac:dyDescent="0.25">
      <c r="C6" t="s">
        <v>55</v>
      </c>
    </row>
    <row r="7" spans="1:34" x14ac:dyDescent="0.25">
      <c r="C7" t="s">
        <v>56</v>
      </c>
    </row>
    <row r="8" spans="1:34" x14ac:dyDescent="0.25">
      <c r="C8" t="s">
        <v>57</v>
      </c>
    </row>
    <row r="9" spans="1:34" x14ac:dyDescent="0.25">
      <c r="C9" t="s">
        <v>58</v>
      </c>
    </row>
    <row r="10" spans="1:34" x14ac:dyDescent="0.25">
      <c r="C10" t="s">
        <v>59</v>
      </c>
    </row>
    <row r="11" spans="1:34" x14ac:dyDescent="0.25">
      <c r="C11" t="s">
        <v>318</v>
      </c>
    </row>
    <row r="12" spans="1:34" x14ac:dyDescent="0.25">
      <c r="C12" t="s">
        <v>60</v>
      </c>
    </row>
    <row r="13" spans="1:34" x14ac:dyDescent="0.25">
      <c r="C13" t="s">
        <v>61</v>
      </c>
    </row>
    <row r="14" spans="1:34" x14ac:dyDescent="0.25">
      <c r="C14" t="s">
        <v>62</v>
      </c>
      <c r="D14">
        <f>(D3+D4)</f>
        <v>0</v>
      </c>
      <c r="E14">
        <f t="shared" ref="E14:AH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x14ac:dyDescent="0.25">
      <c r="C15" t="s">
        <v>63</v>
      </c>
      <c r="D15">
        <f>(D3+D4+D5+D6)</f>
        <v>0</v>
      </c>
      <c r="E15">
        <f t="shared" ref="E15:AH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</row>
    <row r="16" spans="1:34" x14ac:dyDescent="0.25">
      <c r="C16" t="s">
        <v>65</v>
      </c>
      <c r="D16" t="e">
        <f>D14 / D18 * 100</f>
        <v>#DIV/0!</v>
      </c>
      <c r="E16" t="e">
        <f t="shared" ref="E16:AH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  <c r="AH16" t="e">
        <f t="shared" si="2"/>
        <v>#DIV/0!</v>
      </c>
    </row>
    <row r="17" spans="1:34" x14ac:dyDescent="0.25">
      <c r="C17" t="s">
        <v>64</v>
      </c>
      <c r="D17" t="e">
        <f>D15/D18 * 100</f>
        <v>#DIV/0!</v>
      </c>
      <c r="E17" t="e">
        <f t="shared" ref="E17:AH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  <c r="AH17" t="e">
        <f t="shared" si="3"/>
        <v>#DIV/0!</v>
      </c>
    </row>
    <row r="18" spans="1:34" x14ac:dyDescent="0.25">
      <c r="C18" t="s">
        <v>317</v>
      </c>
    </row>
    <row r="20" spans="1:34" x14ac:dyDescent="0.25">
      <c r="B20" t="s">
        <v>2</v>
      </c>
    </row>
    <row r="21" spans="1:34" x14ac:dyDescent="0.25">
      <c r="C21" t="s">
        <v>58</v>
      </c>
    </row>
    <row r="22" spans="1:34" x14ac:dyDescent="0.25">
      <c r="C22" t="s">
        <v>66</v>
      </c>
    </row>
    <row r="23" spans="1:34" x14ac:dyDescent="0.25">
      <c r="C23" t="s">
        <v>54</v>
      </c>
    </row>
    <row r="24" spans="1:34" x14ac:dyDescent="0.25">
      <c r="C24" t="s">
        <v>67</v>
      </c>
    </row>
    <row r="25" spans="1:34" x14ac:dyDescent="0.25">
      <c r="C25" t="s">
        <v>56</v>
      </c>
    </row>
    <row r="27" spans="1:34" x14ac:dyDescent="0.25">
      <c r="A27" s="10" t="s">
        <v>9</v>
      </c>
    </row>
    <row r="28" spans="1:34" x14ac:dyDescent="0.25">
      <c r="A28" s="14"/>
      <c r="B28" t="s">
        <v>335</v>
      </c>
    </row>
    <row r="29" spans="1:34" x14ac:dyDescent="0.25">
      <c r="A29" s="14"/>
      <c r="C29" t="s">
        <v>69</v>
      </c>
    </row>
    <row r="30" spans="1:34" x14ac:dyDescent="0.25">
      <c r="A30" s="14"/>
      <c r="C30" t="s">
        <v>52</v>
      </c>
    </row>
    <row r="31" spans="1:34" x14ac:dyDescent="0.25">
      <c r="C31" t="s">
        <v>70</v>
      </c>
    </row>
    <row r="32" spans="1:34" x14ac:dyDescent="0.25">
      <c r="C32" t="s">
        <v>66</v>
      </c>
    </row>
    <row r="33" spans="1:34" x14ac:dyDescent="0.25">
      <c r="C33" t="s">
        <v>71</v>
      </c>
    </row>
    <row r="34" spans="1:34" x14ac:dyDescent="0.25">
      <c r="C34" t="s">
        <v>319</v>
      </c>
      <c r="D34">
        <f>D30+D31+D32+D33</f>
        <v>0</v>
      </c>
      <c r="E34">
        <f t="shared" ref="E34:AH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  <c r="AH34">
        <f t="shared" si="4"/>
        <v>0</v>
      </c>
    </row>
    <row r="36" spans="1:34" x14ac:dyDescent="0.25">
      <c r="B36" t="s">
        <v>336</v>
      </c>
    </row>
    <row r="37" spans="1:34" x14ac:dyDescent="0.25">
      <c r="C37" t="s">
        <v>320</v>
      </c>
    </row>
    <row r="38" spans="1:34" x14ac:dyDescent="0.25">
      <c r="C38" t="s">
        <v>321</v>
      </c>
    </row>
    <row r="39" spans="1:34" x14ac:dyDescent="0.25">
      <c r="C39" t="s">
        <v>56</v>
      </c>
    </row>
    <row r="40" spans="1:34" x14ac:dyDescent="0.25">
      <c r="C40" t="s">
        <v>322</v>
      </c>
    </row>
    <row r="41" spans="1:34" x14ac:dyDescent="0.25">
      <c r="C41" t="s">
        <v>323</v>
      </c>
    </row>
    <row r="43" spans="1:34" x14ac:dyDescent="0.25">
      <c r="A43" s="9" t="s">
        <v>72</v>
      </c>
    </row>
    <row r="44" spans="1:34" x14ac:dyDescent="0.25">
      <c r="A44" s="14"/>
      <c r="B44" t="s">
        <v>337</v>
      </c>
    </row>
    <row r="45" spans="1:34" x14ac:dyDescent="0.25">
      <c r="A45" s="14"/>
      <c r="C45" t="s">
        <v>73</v>
      </c>
    </row>
    <row r="46" spans="1:34" x14ac:dyDescent="0.25">
      <c r="A46" s="14"/>
      <c r="C46" t="s">
        <v>74</v>
      </c>
    </row>
    <row r="47" spans="1:34" x14ac:dyDescent="0.25">
      <c r="C47" t="s">
        <v>75</v>
      </c>
    </row>
    <row r="48" spans="1:34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A2F6-5EB8-46B6-9FCA-C233636B8C07}">
  <dimension ref="A1:AR38"/>
  <sheetViews>
    <sheetView topLeftCell="S1" workbookViewId="0">
      <selection activeCell="AD3" sqref="AD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9" width="9.140625" style="1"/>
    <col min="10" max="10" width="13.42578125" style="1" bestFit="1" customWidth="1"/>
    <col min="11" max="11" width="16.71093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9.140625" style="1"/>
    <col min="16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9.140625" style="1"/>
    <col min="25" max="25" width="15.42578125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44" x14ac:dyDescent="0.25">
      <c r="C2" s="4" t="s">
        <v>77</v>
      </c>
      <c r="D2" s="5" t="s">
        <v>13</v>
      </c>
      <c r="E2" s="4" t="s">
        <v>14</v>
      </c>
      <c r="F2" s="5" t="s">
        <v>20</v>
      </c>
      <c r="G2" s="5" t="s">
        <v>16</v>
      </c>
      <c r="H2" s="4" t="s">
        <v>17</v>
      </c>
      <c r="I2" s="4" t="s">
        <v>18</v>
      </c>
      <c r="J2" s="4" t="s">
        <v>77</v>
      </c>
      <c r="K2" s="5" t="s">
        <v>13</v>
      </c>
      <c r="L2" s="4" t="s">
        <v>14</v>
      </c>
      <c r="M2" s="4" t="s">
        <v>20</v>
      </c>
      <c r="N2" s="4" t="s">
        <v>16</v>
      </c>
      <c r="O2" s="4" t="s">
        <v>17</v>
      </c>
      <c r="P2" s="5" t="s">
        <v>18</v>
      </c>
      <c r="Q2" s="5" t="s">
        <v>77</v>
      </c>
      <c r="R2" s="5" t="s">
        <v>13</v>
      </c>
      <c r="S2" s="4" t="s">
        <v>14</v>
      </c>
      <c r="T2" s="4" t="s">
        <v>20</v>
      </c>
      <c r="U2" s="4" t="s">
        <v>16</v>
      </c>
      <c r="V2" s="4" t="s">
        <v>17</v>
      </c>
      <c r="W2" s="4" t="s">
        <v>18</v>
      </c>
      <c r="X2" s="4" t="s">
        <v>77</v>
      </c>
      <c r="Y2" s="5" t="s">
        <v>13</v>
      </c>
      <c r="Z2" s="4" t="s">
        <v>14</v>
      </c>
      <c r="AA2" s="4" t="s">
        <v>20</v>
      </c>
      <c r="AB2" s="4" t="s">
        <v>16</v>
      </c>
      <c r="AC2" s="4" t="s">
        <v>17</v>
      </c>
      <c r="AD2" s="5" t="s">
        <v>18</v>
      </c>
      <c r="AE2" s="4" t="s">
        <v>77</v>
      </c>
      <c r="AF2" s="5" t="s">
        <v>13</v>
      </c>
      <c r="AG2" s="4" t="s">
        <v>14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99</v>
      </c>
      <c r="D3" s="4"/>
      <c r="E3" s="4" t="s">
        <v>100</v>
      </c>
      <c r="F3" s="12" t="s">
        <v>101</v>
      </c>
      <c r="G3" s="12" t="s">
        <v>101</v>
      </c>
      <c r="H3" s="4"/>
      <c r="I3" s="4"/>
      <c r="J3" s="4" t="s">
        <v>112</v>
      </c>
      <c r="K3" s="4"/>
      <c r="L3" s="4"/>
      <c r="M3" s="4" t="s">
        <v>114</v>
      </c>
      <c r="N3" s="4" t="s">
        <v>115</v>
      </c>
      <c r="O3" s="4"/>
      <c r="P3" s="12" t="s">
        <v>103</v>
      </c>
      <c r="Q3" s="12" t="s">
        <v>104</v>
      </c>
      <c r="R3" s="4" t="s">
        <v>105</v>
      </c>
      <c r="S3" s="4"/>
      <c r="T3" s="4"/>
      <c r="U3" s="4"/>
      <c r="V3" s="4"/>
      <c r="W3" s="4" t="s">
        <v>106</v>
      </c>
      <c r="X3" s="4"/>
      <c r="Y3" s="4" t="s">
        <v>107</v>
      </c>
      <c r="Z3" s="4"/>
      <c r="AA3" s="4" t="s">
        <v>108</v>
      </c>
      <c r="AB3" s="4"/>
      <c r="AC3" s="4" t="s">
        <v>110</v>
      </c>
      <c r="AD3" s="12" t="s">
        <v>111</v>
      </c>
      <c r="AE3" s="4" t="s">
        <v>117</v>
      </c>
      <c r="AF3" s="4"/>
      <c r="AG3" s="4"/>
    </row>
    <row r="4" spans="1:44" x14ac:dyDescent="0.25">
      <c r="C4" s="4"/>
      <c r="D4" s="4"/>
      <c r="E4" s="4"/>
      <c r="F4" s="4" t="s">
        <v>102</v>
      </c>
      <c r="G4" s="4" t="s">
        <v>113</v>
      </c>
      <c r="H4" s="4"/>
      <c r="I4" s="4"/>
      <c r="J4" s="4"/>
      <c r="K4" s="4"/>
      <c r="L4" s="4"/>
      <c r="M4" s="4"/>
      <c r="N4" s="4"/>
      <c r="O4" s="4"/>
      <c r="P4" s="4" t="s">
        <v>116</v>
      </c>
      <c r="Q4" s="4"/>
      <c r="S4" s="4"/>
      <c r="T4" s="4"/>
      <c r="U4" s="4"/>
      <c r="V4" s="4"/>
      <c r="W4" s="4"/>
      <c r="X4" s="4"/>
      <c r="Y4" s="4"/>
      <c r="Z4" s="4"/>
      <c r="AA4" s="4" t="s">
        <v>109</v>
      </c>
      <c r="AB4" s="6"/>
      <c r="AC4" s="4"/>
      <c r="AD4" s="4"/>
      <c r="AE4" s="4"/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B220-DEF2-4BE7-B4F2-5D62FC3F3901}">
  <dimension ref="A1:AH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4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</row>
    <row r="2" spans="1:34" x14ac:dyDescent="0.25">
      <c r="A2" s="14"/>
      <c r="B2" t="s">
        <v>1</v>
      </c>
    </row>
    <row r="3" spans="1:34" x14ac:dyDescent="0.25">
      <c r="A3" s="14"/>
      <c r="C3" t="s">
        <v>52</v>
      </c>
    </row>
    <row r="4" spans="1:34" x14ac:dyDescent="0.25">
      <c r="A4" s="14"/>
      <c r="C4" t="s">
        <v>53</v>
      </c>
    </row>
    <row r="5" spans="1:34" x14ac:dyDescent="0.25">
      <c r="C5" t="s">
        <v>54</v>
      </c>
    </row>
    <row r="6" spans="1:34" x14ac:dyDescent="0.25">
      <c r="C6" t="s">
        <v>55</v>
      </c>
    </row>
    <row r="7" spans="1:34" x14ac:dyDescent="0.25">
      <c r="C7" t="s">
        <v>56</v>
      </c>
    </row>
    <row r="8" spans="1:34" x14ac:dyDescent="0.25">
      <c r="C8" t="s">
        <v>57</v>
      </c>
    </row>
    <row r="9" spans="1:34" x14ac:dyDescent="0.25">
      <c r="C9" t="s">
        <v>58</v>
      </c>
    </row>
    <row r="10" spans="1:34" x14ac:dyDescent="0.25">
      <c r="C10" t="s">
        <v>59</v>
      </c>
    </row>
    <row r="11" spans="1:34" x14ac:dyDescent="0.25">
      <c r="C11" t="s">
        <v>318</v>
      </c>
    </row>
    <row r="12" spans="1:34" x14ac:dyDescent="0.25">
      <c r="C12" t="s">
        <v>60</v>
      </c>
    </row>
    <row r="13" spans="1:34" x14ac:dyDescent="0.25">
      <c r="C13" t="s">
        <v>61</v>
      </c>
    </row>
    <row r="14" spans="1:34" x14ac:dyDescent="0.25">
      <c r="C14" t="s">
        <v>62</v>
      </c>
      <c r="D14">
        <f>(D3+D4)</f>
        <v>0</v>
      </c>
      <c r="E14">
        <f t="shared" ref="E14:AH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x14ac:dyDescent="0.25">
      <c r="C15" t="s">
        <v>63</v>
      </c>
      <c r="D15">
        <f>(D3+D4+D5+D6)</f>
        <v>0</v>
      </c>
      <c r="E15">
        <f t="shared" ref="E15:AH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</row>
    <row r="16" spans="1:34" x14ac:dyDescent="0.25">
      <c r="C16" t="s">
        <v>65</v>
      </c>
      <c r="D16" t="e">
        <f>D14 / D18 * 100</f>
        <v>#DIV/0!</v>
      </c>
      <c r="E16" t="e">
        <f t="shared" ref="E16:AH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  <c r="AH16" t="e">
        <f t="shared" si="2"/>
        <v>#DIV/0!</v>
      </c>
    </row>
    <row r="17" spans="1:34" x14ac:dyDescent="0.25">
      <c r="C17" t="s">
        <v>64</v>
      </c>
      <c r="D17" t="e">
        <f>D15/D18 * 100</f>
        <v>#DIV/0!</v>
      </c>
      <c r="E17" t="e">
        <f t="shared" ref="E17:AH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  <c r="AH17" t="e">
        <f t="shared" si="3"/>
        <v>#DIV/0!</v>
      </c>
    </row>
    <row r="18" spans="1:34" x14ac:dyDescent="0.25">
      <c r="C18" t="s">
        <v>317</v>
      </c>
    </row>
    <row r="20" spans="1:34" x14ac:dyDescent="0.25">
      <c r="B20" t="s">
        <v>2</v>
      </c>
    </row>
    <row r="21" spans="1:34" x14ac:dyDescent="0.25">
      <c r="C21" t="s">
        <v>58</v>
      </c>
    </row>
    <row r="22" spans="1:34" x14ac:dyDescent="0.25">
      <c r="C22" t="s">
        <v>66</v>
      </c>
    </row>
    <row r="23" spans="1:34" x14ac:dyDescent="0.25">
      <c r="C23" t="s">
        <v>54</v>
      </c>
    </row>
    <row r="24" spans="1:34" x14ac:dyDescent="0.25">
      <c r="C24" t="s">
        <v>67</v>
      </c>
    </row>
    <row r="25" spans="1:34" x14ac:dyDescent="0.25">
      <c r="C25" t="s">
        <v>56</v>
      </c>
    </row>
    <row r="27" spans="1:34" x14ac:dyDescent="0.25">
      <c r="A27" s="10" t="s">
        <v>9</v>
      </c>
    </row>
    <row r="28" spans="1:34" x14ac:dyDescent="0.25">
      <c r="A28" s="14"/>
      <c r="B28" t="s">
        <v>335</v>
      </c>
    </row>
    <row r="29" spans="1:34" x14ac:dyDescent="0.25">
      <c r="A29" s="14"/>
      <c r="C29" t="s">
        <v>69</v>
      </c>
    </row>
    <row r="30" spans="1:34" x14ac:dyDescent="0.25">
      <c r="A30" s="14"/>
      <c r="C30" t="s">
        <v>52</v>
      </c>
    </row>
    <row r="31" spans="1:34" x14ac:dyDescent="0.25">
      <c r="C31" t="s">
        <v>70</v>
      </c>
    </row>
    <row r="32" spans="1:34" x14ac:dyDescent="0.25">
      <c r="C32" t="s">
        <v>66</v>
      </c>
    </row>
    <row r="33" spans="1:34" x14ac:dyDescent="0.25">
      <c r="C33" t="s">
        <v>71</v>
      </c>
    </row>
    <row r="34" spans="1:34" x14ac:dyDescent="0.25">
      <c r="C34" t="s">
        <v>319</v>
      </c>
      <c r="D34">
        <f>D30+D31+D32+D33</f>
        <v>0</v>
      </c>
      <c r="E34">
        <f t="shared" ref="E34:AH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  <c r="AH34">
        <f t="shared" si="4"/>
        <v>0</v>
      </c>
    </row>
    <row r="36" spans="1:34" x14ac:dyDescent="0.25">
      <c r="B36" t="s">
        <v>336</v>
      </c>
    </row>
    <row r="37" spans="1:34" x14ac:dyDescent="0.25">
      <c r="C37" t="s">
        <v>320</v>
      </c>
    </row>
    <row r="38" spans="1:34" x14ac:dyDescent="0.25">
      <c r="C38" t="s">
        <v>321</v>
      </c>
    </row>
    <row r="39" spans="1:34" x14ac:dyDescent="0.25">
      <c r="C39" t="s">
        <v>56</v>
      </c>
    </row>
    <row r="40" spans="1:34" x14ac:dyDescent="0.25">
      <c r="C40" t="s">
        <v>322</v>
      </c>
    </row>
    <row r="41" spans="1:34" x14ac:dyDescent="0.25">
      <c r="C41" t="s">
        <v>323</v>
      </c>
    </row>
    <row r="43" spans="1:34" x14ac:dyDescent="0.25">
      <c r="A43" s="9" t="s">
        <v>72</v>
      </c>
    </row>
    <row r="44" spans="1:34" x14ac:dyDescent="0.25">
      <c r="A44" s="14"/>
      <c r="B44" t="s">
        <v>337</v>
      </c>
    </row>
    <row r="45" spans="1:34" x14ac:dyDescent="0.25">
      <c r="A45" s="14"/>
      <c r="C45" t="s">
        <v>73</v>
      </c>
    </row>
    <row r="46" spans="1:34" x14ac:dyDescent="0.25">
      <c r="A46" s="14"/>
      <c r="C46" t="s">
        <v>74</v>
      </c>
    </row>
    <row r="47" spans="1:34" x14ac:dyDescent="0.25">
      <c r="C47" t="s">
        <v>75</v>
      </c>
    </row>
    <row r="48" spans="1:34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035E-6F05-4B91-A493-F9DBAF0F0A50}">
  <dimension ref="A1:AR38"/>
  <sheetViews>
    <sheetView topLeftCell="S1" workbookViewId="0">
      <selection activeCell="A35" sqref="A35:A37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8" width="22.140625" style="1" bestFit="1" customWidth="1"/>
    <col min="9" max="9" width="11.5703125" style="1" bestFit="1" customWidth="1"/>
    <col min="10" max="10" width="13.42578125" style="1" bestFit="1" customWidth="1"/>
    <col min="11" max="11" width="16.7109375" style="1" bestFit="1" customWidth="1"/>
    <col min="12" max="12" width="22" style="1" bestFit="1" customWidth="1"/>
    <col min="13" max="13" width="18.7109375" style="1" bestFit="1" customWidth="1"/>
    <col min="14" max="14" width="14.7109375" style="1" bestFit="1" customWidth="1"/>
    <col min="15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9.140625" style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9.140625" style="1"/>
    <col min="25" max="25" width="15.42578125" style="1" bestFit="1" customWidth="1"/>
    <col min="26" max="26" width="9.140625" style="1"/>
    <col min="27" max="27" width="21.5703125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32" width="13.5703125" style="1" bestFit="1" customWidth="1"/>
    <col min="33" max="33" width="14" style="1" bestFit="1" customWidth="1"/>
    <col min="34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44" x14ac:dyDescent="0.25">
      <c r="C2" s="4" t="s">
        <v>20</v>
      </c>
      <c r="D2" s="4" t="s">
        <v>16</v>
      </c>
      <c r="E2" s="4" t="s">
        <v>17</v>
      </c>
      <c r="F2" s="4" t="s">
        <v>18</v>
      </c>
      <c r="G2" s="4" t="s">
        <v>77</v>
      </c>
      <c r="H2" s="5" t="s">
        <v>13</v>
      </c>
      <c r="I2" s="4" t="s">
        <v>14</v>
      </c>
      <c r="J2" s="4" t="s">
        <v>20</v>
      </c>
      <c r="K2" s="4" t="s">
        <v>16</v>
      </c>
      <c r="L2" s="4" t="s">
        <v>17</v>
      </c>
      <c r="M2" s="4" t="s">
        <v>18</v>
      </c>
      <c r="N2" s="4" t="s">
        <v>77</v>
      </c>
      <c r="O2" s="5" t="s">
        <v>13</v>
      </c>
      <c r="P2" s="4" t="s">
        <v>14</v>
      </c>
      <c r="Q2" s="4" t="s">
        <v>20</v>
      </c>
      <c r="R2" s="4" t="s">
        <v>16</v>
      </c>
      <c r="S2" s="4" t="s">
        <v>17</v>
      </c>
      <c r="T2" s="4" t="s">
        <v>18</v>
      </c>
      <c r="U2" s="4" t="s">
        <v>77</v>
      </c>
      <c r="V2" s="5" t="s">
        <v>13</v>
      </c>
      <c r="W2" s="4" t="s">
        <v>14</v>
      </c>
      <c r="X2" s="4" t="s">
        <v>20</v>
      </c>
      <c r="Y2" s="4" t="s">
        <v>16</v>
      </c>
      <c r="Z2" s="4" t="s">
        <v>17</v>
      </c>
      <c r="AA2" s="4" t="s">
        <v>18</v>
      </c>
      <c r="AB2" s="4" t="s">
        <v>77</v>
      </c>
      <c r="AC2" s="5" t="s">
        <v>13</v>
      </c>
      <c r="AD2" s="4" t="s">
        <v>14</v>
      </c>
      <c r="AE2" s="4" t="s">
        <v>20</v>
      </c>
      <c r="AF2" s="4" t="s">
        <v>16</v>
      </c>
      <c r="AG2" s="4" t="s">
        <v>17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118</v>
      </c>
      <c r="D3" s="4"/>
      <c r="E3" s="4" t="s">
        <v>119</v>
      </c>
      <c r="F3" s="4"/>
      <c r="G3" s="4"/>
      <c r="H3" s="4" t="s">
        <v>121</v>
      </c>
      <c r="I3" s="4" t="s">
        <v>122</v>
      </c>
      <c r="J3" s="4"/>
      <c r="K3" s="4"/>
      <c r="L3" s="4" t="s">
        <v>123</v>
      </c>
      <c r="M3" s="4"/>
      <c r="N3" s="4"/>
      <c r="O3" s="4" t="s">
        <v>124</v>
      </c>
      <c r="P3" s="4" t="s">
        <v>126</v>
      </c>
      <c r="Q3" s="4"/>
      <c r="R3" s="4" t="s">
        <v>133</v>
      </c>
      <c r="S3" s="4" t="s">
        <v>132</v>
      </c>
      <c r="T3" s="4"/>
      <c r="U3" s="4"/>
      <c r="V3" s="4"/>
      <c r="W3" s="4"/>
      <c r="X3" s="4"/>
      <c r="Y3" s="4"/>
      <c r="Z3" s="4"/>
      <c r="AA3" s="4" t="s">
        <v>127</v>
      </c>
      <c r="AB3" s="4"/>
      <c r="AC3" s="4" t="s">
        <v>128</v>
      </c>
      <c r="AD3" s="4"/>
      <c r="AE3" s="4"/>
      <c r="AF3" s="4" t="s">
        <v>136</v>
      </c>
      <c r="AG3" s="4" t="s">
        <v>129</v>
      </c>
    </row>
    <row r="4" spans="1:44" x14ac:dyDescent="0.25">
      <c r="C4" s="4"/>
      <c r="D4" s="4"/>
      <c r="E4" s="4" t="s">
        <v>120</v>
      </c>
      <c r="F4" s="4"/>
      <c r="G4" s="4"/>
      <c r="H4" s="4"/>
      <c r="I4" s="4"/>
      <c r="J4" s="4"/>
      <c r="K4" s="4"/>
      <c r="L4" s="4" t="s">
        <v>130</v>
      </c>
      <c r="M4" s="4"/>
      <c r="N4" s="4"/>
      <c r="O4" s="4" t="s">
        <v>125</v>
      </c>
      <c r="P4" s="4"/>
      <c r="Q4" s="4"/>
      <c r="R4" s="6" t="s">
        <v>134</v>
      </c>
      <c r="T4" s="4"/>
      <c r="U4" s="4"/>
      <c r="V4" s="4"/>
      <c r="W4" s="4"/>
      <c r="X4" s="4"/>
      <c r="Y4" s="4"/>
      <c r="Z4" s="4"/>
      <c r="AA4" s="4"/>
      <c r="AB4" s="6"/>
      <c r="AC4" s="4" t="s">
        <v>135</v>
      </c>
      <c r="AD4" s="4"/>
      <c r="AE4" s="4"/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 t="s">
        <v>131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C159-6B27-4BF3-AA66-583D8BD4E9AC}">
  <dimension ref="A1:AH6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20.42578125" bestFit="1" customWidth="1"/>
    <col min="3" max="3" width="26.5703125" bestFit="1" customWidth="1"/>
  </cols>
  <sheetData>
    <row r="1" spans="1:34" x14ac:dyDescent="0.25">
      <c r="A1" s="9" t="s">
        <v>51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</row>
    <row r="2" spans="1:34" x14ac:dyDescent="0.25">
      <c r="A2" s="14"/>
      <c r="B2" t="s">
        <v>1</v>
      </c>
    </row>
    <row r="3" spans="1:34" x14ac:dyDescent="0.25">
      <c r="A3" s="14"/>
      <c r="C3" t="s">
        <v>52</v>
      </c>
    </row>
    <row r="4" spans="1:34" x14ac:dyDescent="0.25">
      <c r="A4" s="14"/>
      <c r="C4" t="s">
        <v>53</v>
      </c>
    </row>
    <row r="5" spans="1:34" x14ac:dyDescent="0.25">
      <c r="C5" t="s">
        <v>54</v>
      </c>
    </row>
    <row r="6" spans="1:34" x14ac:dyDescent="0.25">
      <c r="C6" t="s">
        <v>55</v>
      </c>
    </row>
    <row r="7" spans="1:34" x14ac:dyDescent="0.25">
      <c r="C7" t="s">
        <v>56</v>
      </c>
    </row>
    <row r="8" spans="1:34" x14ac:dyDescent="0.25">
      <c r="C8" t="s">
        <v>57</v>
      </c>
    </row>
    <row r="9" spans="1:34" x14ac:dyDescent="0.25">
      <c r="C9" t="s">
        <v>58</v>
      </c>
    </row>
    <row r="10" spans="1:34" x14ac:dyDescent="0.25">
      <c r="C10" t="s">
        <v>59</v>
      </c>
    </row>
    <row r="11" spans="1:34" x14ac:dyDescent="0.25">
      <c r="C11" t="s">
        <v>318</v>
      </c>
    </row>
    <row r="12" spans="1:34" x14ac:dyDescent="0.25">
      <c r="C12" t="s">
        <v>60</v>
      </c>
    </row>
    <row r="13" spans="1:34" x14ac:dyDescent="0.25">
      <c r="C13" t="s">
        <v>61</v>
      </c>
    </row>
    <row r="14" spans="1:34" x14ac:dyDescent="0.25">
      <c r="C14" t="s">
        <v>62</v>
      </c>
      <c r="D14">
        <f>(D3+D4)</f>
        <v>0</v>
      </c>
      <c r="E14">
        <f t="shared" ref="E14:AH14" si="0">(E3+E4)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0"/>
        <v>0</v>
      </c>
      <c r="AA14">
        <f t="shared" si="0"/>
        <v>0</v>
      </c>
      <c r="AB14">
        <f t="shared" si="0"/>
        <v>0</v>
      </c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x14ac:dyDescent="0.25">
      <c r="C15" t="s">
        <v>63</v>
      </c>
      <c r="D15">
        <f>(D3+D4+D5+D6)</f>
        <v>0</v>
      </c>
      <c r="E15">
        <f t="shared" ref="E15:AH15" si="1">(E3+E4+E5+E6)</f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</row>
    <row r="16" spans="1:34" x14ac:dyDescent="0.25">
      <c r="C16" t="s">
        <v>65</v>
      </c>
      <c r="D16" t="e">
        <f>D14 / D18 * 100</f>
        <v>#DIV/0!</v>
      </c>
      <c r="E16" t="e">
        <f t="shared" ref="E16:AH16" si="2">E14 / E18 * 100</f>
        <v>#DIV/0!</v>
      </c>
      <c r="F16" t="e">
        <f t="shared" si="2"/>
        <v>#DIV/0!</v>
      </c>
      <c r="G16" t="e">
        <f t="shared" si="2"/>
        <v>#DIV/0!</v>
      </c>
      <c r="H16" t="e">
        <f t="shared" si="2"/>
        <v>#DIV/0!</v>
      </c>
      <c r="I16" t="e">
        <f t="shared" si="2"/>
        <v>#DIV/0!</v>
      </c>
      <c r="J16" t="e">
        <f t="shared" si="2"/>
        <v>#DIV/0!</v>
      </c>
      <c r="K16" t="e">
        <f t="shared" si="2"/>
        <v>#DIV/0!</v>
      </c>
      <c r="L16" t="e">
        <f t="shared" si="2"/>
        <v>#DIV/0!</v>
      </c>
      <c r="M16" t="e">
        <f t="shared" si="2"/>
        <v>#DIV/0!</v>
      </c>
      <c r="N16" t="e">
        <f t="shared" si="2"/>
        <v>#DIV/0!</v>
      </c>
      <c r="O16" t="e">
        <f t="shared" si="2"/>
        <v>#DIV/0!</v>
      </c>
      <c r="P16" t="e">
        <f t="shared" si="2"/>
        <v>#DIV/0!</v>
      </c>
      <c r="Q16" t="e">
        <f t="shared" si="2"/>
        <v>#DIV/0!</v>
      </c>
      <c r="R16" t="e">
        <f t="shared" si="2"/>
        <v>#DIV/0!</v>
      </c>
      <c r="S16" t="e">
        <f t="shared" si="2"/>
        <v>#DIV/0!</v>
      </c>
      <c r="T16" t="e">
        <f t="shared" si="2"/>
        <v>#DIV/0!</v>
      </c>
      <c r="U16" t="e">
        <f t="shared" si="2"/>
        <v>#DIV/0!</v>
      </c>
      <c r="V16" t="e">
        <f t="shared" si="2"/>
        <v>#DIV/0!</v>
      </c>
      <c r="W16" t="e">
        <f t="shared" si="2"/>
        <v>#DIV/0!</v>
      </c>
      <c r="X16" t="e">
        <f t="shared" si="2"/>
        <v>#DIV/0!</v>
      </c>
      <c r="Y16" t="e">
        <f t="shared" si="2"/>
        <v>#DIV/0!</v>
      </c>
      <c r="Z16" t="e">
        <f t="shared" si="2"/>
        <v>#DIV/0!</v>
      </c>
      <c r="AA16" t="e">
        <f t="shared" si="2"/>
        <v>#DIV/0!</v>
      </c>
      <c r="AB16" t="e">
        <f t="shared" si="2"/>
        <v>#DIV/0!</v>
      </c>
      <c r="AC16" t="e">
        <f t="shared" si="2"/>
        <v>#DIV/0!</v>
      </c>
      <c r="AD16" t="e">
        <f t="shared" si="2"/>
        <v>#DIV/0!</v>
      </c>
      <c r="AE16" t="e">
        <f t="shared" si="2"/>
        <v>#DIV/0!</v>
      </c>
      <c r="AF16" t="e">
        <f t="shared" si="2"/>
        <v>#DIV/0!</v>
      </c>
      <c r="AG16" t="e">
        <f t="shared" si="2"/>
        <v>#DIV/0!</v>
      </c>
      <c r="AH16" t="e">
        <f t="shared" si="2"/>
        <v>#DIV/0!</v>
      </c>
    </row>
    <row r="17" spans="1:34" x14ac:dyDescent="0.25">
      <c r="C17" t="s">
        <v>64</v>
      </c>
      <c r="D17" t="e">
        <f>D15/D18 * 100</f>
        <v>#DIV/0!</v>
      </c>
      <c r="E17" t="e">
        <f t="shared" ref="E17:AH17" si="3">E15/E18 * 100</f>
        <v>#DIV/0!</v>
      </c>
      <c r="F17" t="e">
        <f t="shared" si="3"/>
        <v>#DIV/0!</v>
      </c>
      <c r="G17" t="e">
        <f t="shared" si="3"/>
        <v>#DIV/0!</v>
      </c>
      <c r="H17" t="e">
        <f t="shared" si="3"/>
        <v>#DIV/0!</v>
      </c>
      <c r="I17" t="e">
        <f t="shared" si="3"/>
        <v>#DIV/0!</v>
      </c>
      <c r="J17" t="e">
        <f t="shared" si="3"/>
        <v>#DIV/0!</v>
      </c>
      <c r="K17" t="e">
        <f t="shared" si="3"/>
        <v>#DIV/0!</v>
      </c>
      <c r="L17" t="e">
        <f t="shared" si="3"/>
        <v>#DIV/0!</v>
      </c>
      <c r="M17" t="e">
        <f t="shared" si="3"/>
        <v>#DIV/0!</v>
      </c>
      <c r="N17" t="e">
        <f t="shared" si="3"/>
        <v>#DIV/0!</v>
      </c>
      <c r="O17" t="e">
        <f t="shared" si="3"/>
        <v>#DIV/0!</v>
      </c>
      <c r="P17" t="e">
        <f t="shared" si="3"/>
        <v>#DIV/0!</v>
      </c>
      <c r="Q17" t="e">
        <f t="shared" si="3"/>
        <v>#DIV/0!</v>
      </c>
      <c r="R17" t="e">
        <f t="shared" si="3"/>
        <v>#DIV/0!</v>
      </c>
      <c r="S17" t="e">
        <f t="shared" si="3"/>
        <v>#DIV/0!</v>
      </c>
      <c r="T17" t="e">
        <f t="shared" si="3"/>
        <v>#DIV/0!</v>
      </c>
      <c r="U17" t="e">
        <f t="shared" si="3"/>
        <v>#DIV/0!</v>
      </c>
      <c r="V17" t="e">
        <f t="shared" si="3"/>
        <v>#DIV/0!</v>
      </c>
      <c r="W17" t="e">
        <f t="shared" si="3"/>
        <v>#DIV/0!</v>
      </c>
      <c r="X17" t="e">
        <f t="shared" si="3"/>
        <v>#DIV/0!</v>
      </c>
      <c r="Y17" t="e">
        <f t="shared" si="3"/>
        <v>#DIV/0!</v>
      </c>
      <c r="Z17" t="e">
        <f t="shared" si="3"/>
        <v>#DIV/0!</v>
      </c>
      <c r="AA17" t="e">
        <f t="shared" si="3"/>
        <v>#DIV/0!</v>
      </c>
      <c r="AB17" t="e">
        <f t="shared" si="3"/>
        <v>#DIV/0!</v>
      </c>
      <c r="AC17" t="e">
        <f t="shared" si="3"/>
        <v>#DIV/0!</v>
      </c>
      <c r="AD17" t="e">
        <f t="shared" si="3"/>
        <v>#DIV/0!</v>
      </c>
      <c r="AE17" t="e">
        <f t="shared" si="3"/>
        <v>#DIV/0!</v>
      </c>
      <c r="AF17" t="e">
        <f t="shared" si="3"/>
        <v>#DIV/0!</v>
      </c>
      <c r="AG17" t="e">
        <f t="shared" si="3"/>
        <v>#DIV/0!</v>
      </c>
      <c r="AH17" t="e">
        <f t="shared" si="3"/>
        <v>#DIV/0!</v>
      </c>
    </row>
    <row r="18" spans="1:34" x14ac:dyDescent="0.25">
      <c r="C18" t="s">
        <v>317</v>
      </c>
    </row>
    <row r="20" spans="1:34" x14ac:dyDescent="0.25">
      <c r="B20" t="s">
        <v>2</v>
      </c>
    </row>
    <row r="21" spans="1:34" x14ac:dyDescent="0.25">
      <c r="C21" t="s">
        <v>58</v>
      </c>
    </row>
    <row r="22" spans="1:34" x14ac:dyDescent="0.25">
      <c r="C22" t="s">
        <v>66</v>
      </c>
    </row>
    <row r="23" spans="1:34" x14ac:dyDescent="0.25">
      <c r="C23" t="s">
        <v>54</v>
      </c>
    </row>
    <row r="24" spans="1:34" x14ac:dyDescent="0.25">
      <c r="C24" t="s">
        <v>67</v>
      </c>
    </row>
    <row r="25" spans="1:34" x14ac:dyDescent="0.25">
      <c r="C25" t="s">
        <v>56</v>
      </c>
    </row>
    <row r="27" spans="1:34" x14ac:dyDescent="0.25">
      <c r="A27" s="10" t="s">
        <v>9</v>
      </c>
    </row>
    <row r="28" spans="1:34" x14ac:dyDescent="0.25">
      <c r="A28" s="14"/>
      <c r="B28" t="s">
        <v>335</v>
      </c>
    </row>
    <row r="29" spans="1:34" x14ac:dyDescent="0.25">
      <c r="A29" s="14"/>
      <c r="C29" t="s">
        <v>69</v>
      </c>
    </row>
    <row r="30" spans="1:34" x14ac:dyDescent="0.25">
      <c r="A30" s="14"/>
      <c r="C30" t="s">
        <v>52</v>
      </c>
    </row>
    <row r="31" spans="1:34" x14ac:dyDescent="0.25">
      <c r="C31" t="s">
        <v>70</v>
      </c>
    </row>
    <row r="32" spans="1:34" x14ac:dyDescent="0.25">
      <c r="C32" t="s">
        <v>66</v>
      </c>
    </row>
    <row r="33" spans="1:34" x14ac:dyDescent="0.25">
      <c r="C33" t="s">
        <v>71</v>
      </c>
    </row>
    <row r="34" spans="1:34" x14ac:dyDescent="0.25">
      <c r="C34" t="s">
        <v>319</v>
      </c>
      <c r="D34">
        <f>D30+D31+D32+D33</f>
        <v>0</v>
      </c>
      <c r="E34">
        <f t="shared" ref="E34:AH34" si="4">E30+E31+E32+E33</f>
        <v>0</v>
      </c>
      <c r="F34">
        <f t="shared" si="4"/>
        <v>0</v>
      </c>
      <c r="G34">
        <f t="shared" si="4"/>
        <v>0</v>
      </c>
      <c r="H34">
        <f t="shared" si="4"/>
        <v>0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f t="shared" si="4"/>
        <v>0</v>
      </c>
      <c r="R34">
        <f t="shared" si="4"/>
        <v>0</v>
      </c>
      <c r="S34">
        <f t="shared" si="4"/>
        <v>0</v>
      </c>
      <c r="T34">
        <f t="shared" si="4"/>
        <v>0</v>
      </c>
      <c r="U34">
        <f t="shared" si="4"/>
        <v>0</v>
      </c>
      <c r="V34">
        <f t="shared" si="4"/>
        <v>0</v>
      </c>
      <c r="W34">
        <f t="shared" si="4"/>
        <v>0</v>
      </c>
      <c r="X34">
        <f t="shared" si="4"/>
        <v>0</v>
      </c>
      <c r="Y34">
        <f t="shared" si="4"/>
        <v>0</v>
      </c>
      <c r="Z34">
        <f t="shared" si="4"/>
        <v>0</v>
      </c>
      <c r="AA34">
        <f t="shared" si="4"/>
        <v>0</v>
      </c>
      <c r="AB34">
        <f t="shared" si="4"/>
        <v>0</v>
      </c>
      <c r="AC34">
        <f t="shared" si="4"/>
        <v>0</v>
      </c>
      <c r="AD34">
        <f t="shared" si="4"/>
        <v>0</v>
      </c>
      <c r="AE34">
        <f t="shared" si="4"/>
        <v>0</v>
      </c>
      <c r="AF34">
        <f t="shared" si="4"/>
        <v>0</v>
      </c>
      <c r="AG34">
        <f t="shared" si="4"/>
        <v>0</v>
      </c>
      <c r="AH34">
        <f t="shared" si="4"/>
        <v>0</v>
      </c>
    </row>
    <row r="36" spans="1:34" x14ac:dyDescent="0.25">
      <c r="B36" t="s">
        <v>336</v>
      </c>
    </row>
    <row r="37" spans="1:34" x14ac:dyDescent="0.25">
      <c r="C37" t="s">
        <v>320</v>
      </c>
    </row>
    <row r="38" spans="1:34" x14ac:dyDescent="0.25">
      <c r="C38" t="s">
        <v>321</v>
      </c>
    </row>
    <row r="39" spans="1:34" x14ac:dyDescent="0.25">
      <c r="C39" t="s">
        <v>56</v>
      </c>
    </row>
    <row r="40" spans="1:34" x14ac:dyDescent="0.25">
      <c r="C40" t="s">
        <v>322</v>
      </c>
    </row>
    <row r="41" spans="1:34" x14ac:dyDescent="0.25">
      <c r="C41" t="s">
        <v>323</v>
      </c>
    </row>
    <row r="43" spans="1:34" x14ac:dyDescent="0.25">
      <c r="A43" s="9" t="s">
        <v>72</v>
      </c>
    </row>
    <row r="44" spans="1:34" x14ac:dyDescent="0.25">
      <c r="A44" s="14"/>
      <c r="B44" t="s">
        <v>337</v>
      </c>
    </row>
    <row r="45" spans="1:34" x14ac:dyDescent="0.25">
      <c r="A45" s="14"/>
      <c r="C45" t="s">
        <v>73</v>
      </c>
    </row>
    <row r="46" spans="1:34" x14ac:dyDescent="0.25">
      <c r="A46" s="14"/>
      <c r="C46" t="s">
        <v>74</v>
      </c>
    </row>
    <row r="47" spans="1:34" x14ac:dyDescent="0.25">
      <c r="C47" t="s">
        <v>75</v>
      </c>
    </row>
    <row r="48" spans="1:34" x14ac:dyDescent="0.25">
      <c r="C48" t="s">
        <v>76</v>
      </c>
    </row>
    <row r="50" spans="1:3" x14ac:dyDescent="0.25">
      <c r="B50" t="s">
        <v>338</v>
      </c>
    </row>
    <row r="51" spans="1:3" x14ac:dyDescent="0.25">
      <c r="C51" t="s">
        <v>58</v>
      </c>
    </row>
    <row r="52" spans="1:3" x14ac:dyDescent="0.25">
      <c r="C52" t="s">
        <v>324</v>
      </c>
    </row>
    <row r="53" spans="1:3" x14ac:dyDescent="0.25">
      <c r="C53" t="s">
        <v>325</v>
      </c>
    </row>
    <row r="54" spans="1:3" x14ac:dyDescent="0.25">
      <c r="C54" t="s">
        <v>53</v>
      </c>
    </row>
    <row r="55" spans="1:3" x14ac:dyDescent="0.25">
      <c r="C55" t="s">
        <v>54</v>
      </c>
    </row>
    <row r="56" spans="1:3" x14ac:dyDescent="0.25">
      <c r="C56" t="s">
        <v>326</v>
      </c>
    </row>
    <row r="57" spans="1:3" x14ac:dyDescent="0.25">
      <c r="C57" t="s">
        <v>327</v>
      </c>
    </row>
    <row r="59" spans="1:3" x14ac:dyDescent="0.25">
      <c r="A59" s="9" t="s">
        <v>328</v>
      </c>
    </row>
    <row r="60" spans="1:3" x14ac:dyDescent="0.25">
      <c r="A60" s="14"/>
      <c r="B60" t="s">
        <v>338</v>
      </c>
    </row>
    <row r="61" spans="1:3" x14ac:dyDescent="0.25">
      <c r="A61" s="14"/>
      <c r="C61" s="11" t="s">
        <v>330</v>
      </c>
    </row>
    <row r="62" spans="1:3" x14ac:dyDescent="0.25">
      <c r="A62" s="14"/>
      <c r="C62" s="11" t="s">
        <v>331</v>
      </c>
    </row>
    <row r="63" spans="1:3" x14ac:dyDescent="0.25">
      <c r="C63" s="11" t="s">
        <v>332</v>
      </c>
    </row>
    <row r="64" spans="1:3" x14ac:dyDescent="0.25">
      <c r="C64" s="11" t="s">
        <v>333</v>
      </c>
    </row>
    <row r="65" spans="3:3" x14ac:dyDescent="0.25">
      <c r="C65" s="11" t="s">
        <v>334</v>
      </c>
    </row>
  </sheetData>
  <mergeCells count="4">
    <mergeCell ref="A2:A4"/>
    <mergeCell ref="A28:A30"/>
    <mergeCell ref="A44:A46"/>
    <mergeCell ref="A60:A6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CD85-8C59-46A8-BDB3-99AD8347C4E7}">
  <dimension ref="A1:AR38"/>
  <sheetViews>
    <sheetView topLeftCell="R1" workbookViewId="0">
      <selection activeCell="T3" sqref="T3"/>
    </sheetView>
  </sheetViews>
  <sheetFormatPr defaultRowHeight="15" x14ac:dyDescent="0.25"/>
  <cols>
    <col min="1" max="2" width="9.140625" style="1"/>
    <col min="3" max="3" width="18.140625" style="1" bestFit="1" customWidth="1"/>
    <col min="4" max="4" width="17.5703125" style="1" bestFit="1" customWidth="1"/>
    <col min="5" max="5" width="18.7109375" style="1" bestFit="1" customWidth="1"/>
    <col min="6" max="6" width="21" style="1" bestFit="1" customWidth="1"/>
    <col min="7" max="7" width="11.85546875" style="1" bestFit="1" customWidth="1"/>
    <col min="8" max="8" width="9.140625" style="1"/>
    <col min="9" max="9" width="12.7109375" style="1" bestFit="1" customWidth="1"/>
    <col min="10" max="10" width="18.42578125" style="1" bestFit="1" customWidth="1"/>
    <col min="11" max="11" width="16.7109375" style="1" bestFit="1" customWidth="1"/>
    <col min="12" max="12" width="14.140625" style="1" bestFit="1" customWidth="1"/>
    <col min="13" max="13" width="18.7109375" style="1" bestFit="1" customWidth="1"/>
    <col min="14" max="14" width="14.7109375" style="1" bestFit="1" customWidth="1"/>
    <col min="15" max="15" width="9.140625" style="1"/>
    <col min="16" max="16" width="13.42578125" style="1" bestFit="1" customWidth="1"/>
    <col min="17" max="17" width="13.140625" style="1" bestFit="1" customWidth="1"/>
    <col min="18" max="18" width="18.28515625" style="1" bestFit="1" customWidth="1"/>
    <col min="19" max="19" width="17.28515625" style="1" bestFit="1" customWidth="1"/>
    <col min="20" max="20" width="13.7109375" style="1" bestFit="1" customWidth="1"/>
    <col min="21" max="21" width="16.42578125" style="1" bestFit="1" customWidth="1"/>
    <col min="22" max="22" width="18.140625" style="1" bestFit="1" customWidth="1"/>
    <col min="23" max="23" width="13.7109375" style="1" bestFit="1" customWidth="1"/>
    <col min="24" max="24" width="12" style="1" bestFit="1" customWidth="1"/>
    <col min="25" max="25" width="16" style="1" bestFit="1" customWidth="1"/>
    <col min="26" max="26" width="9.140625" style="1"/>
    <col min="27" max="27" width="17" style="1" bestFit="1" customWidth="1"/>
    <col min="28" max="28" width="14.28515625" style="1" bestFit="1" customWidth="1"/>
    <col min="29" max="29" width="21.140625" style="1" bestFit="1" customWidth="1"/>
    <col min="30" max="30" width="14.85546875" style="1" bestFit="1" customWidth="1"/>
    <col min="31" max="31" width="22.85546875" style="1" bestFit="1" customWidth="1"/>
    <col min="32" max="16384" width="9.140625" style="1"/>
  </cols>
  <sheetData>
    <row r="1" spans="1:44" x14ac:dyDescent="0.2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</row>
    <row r="2" spans="1:44" x14ac:dyDescent="0.25">
      <c r="C2" s="4" t="s">
        <v>18</v>
      </c>
      <c r="D2" s="4" t="s">
        <v>77</v>
      </c>
      <c r="E2" s="5" t="s">
        <v>13</v>
      </c>
      <c r="F2" s="4" t="s">
        <v>14</v>
      </c>
      <c r="G2" s="4" t="s">
        <v>20</v>
      </c>
      <c r="H2" s="4" t="s">
        <v>16</v>
      </c>
      <c r="I2" s="4" t="s">
        <v>17</v>
      </c>
      <c r="J2" s="4" t="s">
        <v>18</v>
      </c>
      <c r="K2" s="4" t="s">
        <v>77</v>
      </c>
      <c r="L2" s="5" t="s">
        <v>13</v>
      </c>
      <c r="M2" s="4" t="s">
        <v>14</v>
      </c>
      <c r="N2" s="4" t="s">
        <v>20</v>
      </c>
      <c r="O2" s="4" t="s">
        <v>16</v>
      </c>
      <c r="P2" s="4" t="s">
        <v>17</v>
      </c>
      <c r="Q2" s="4" t="s">
        <v>18</v>
      </c>
      <c r="R2" s="4" t="s">
        <v>77</v>
      </c>
      <c r="S2" s="5" t="s">
        <v>13</v>
      </c>
      <c r="T2" s="5" t="s">
        <v>14</v>
      </c>
      <c r="U2" s="4" t="s">
        <v>20</v>
      </c>
      <c r="V2" s="4" t="s">
        <v>16</v>
      </c>
      <c r="W2" s="4" t="s">
        <v>17</v>
      </c>
      <c r="X2" s="4" t="s">
        <v>18</v>
      </c>
      <c r="Y2" s="4" t="s">
        <v>77</v>
      </c>
      <c r="Z2" s="5" t="s">
        <v>13</v>
      </c>
      <c r="AA2" s="4" t="s">
        <v>14</v>
      </c>
      <c r="AB2" s="4" t="s">
        <v>20</v>
      </c>
      <c r="AC2" s="4" t="s">
        <v>16</v>
      </c>
      <c r="AD2" s="4" t="s">
        <v>17</v>
      </c>
      <c r="AE2" s="4" t="s">
        <v>18</v>
      </c>
      <c r="AF2" s="4" t="s">
        <v>77</v>
      </c>
      <c r="AG2" s="5" t="s">
        <v>13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C3" s="4" t="s">
        <v>154</v>
      </c>
      <c r="D3" s="4"/>
      <c r="E3" s="4"/>
      <c r="F3" s="4"/>
      <c r="G3" s="4"/>
      <c r="H3" s="4"/>
      <c r="I3" s="4" t="s">
        <v>137</v>
      </c>
      <c r="J3" s="4" t="s">
        <v>139</v>
      </c>
      <c r="K3" s="4" t="s">
        <v>140</v>
      </c>
      <c r="L3" s="12" t="s">
        <v>141</v>
      </c>
      <c r="M3" s="4" t="s">
        <v>150</v>
      </c>
      <c r="N3" s="4"/>
      <c r="O3" s="4"/>
      <c r="P3" s="4"/>
      <c r="Q3" s="4" t="s">
        <v>142</v>
      </c>
      <c r="R3" s="4"/>
      <c r="S3" s="4" t="s">
        <v>143</v>
      </c>
      <c r="T3" s="12" t="s">
        <v>144</v>
      </c>
      <c r="U3" s="4"/>
      <c r="V3" s="4" t="s">
        <v>145</v>
      </c>
      <c r="W3" s="4"/>
      <c r="X3" s="4" t="s">
        <v>153</v>
      </c>
      <c r="Y3" s="4" t="s">
        <v>146</v>
      </c>
      <c r="Z3" s="4"/>
      <c r="AA3" s="4"/>
      <c r="AB3" s="4"/>
      <c r="AC3" s="4"/>
      <c r="AD3" s="4" t="s">
        <v>147</v>
      </c>
      <c r="AE3" s="4" t="s">
        <v>156</v>
      </c>
      <c r="AF3" s="4"/>
      <c r="AG3" s="4" t="s">
        <v>155</v>
      </c>
    </row>
    <row r="4" spans="1:44" x14ac:dyDescent="0.25">
      <c r="C4" s="4"/>
      <c r="D4" s="4"/>
      <c r="E4" s="4"/>
      <c r="F4" s="4"/>
      <c r="G4" s="4"/>
      <c r="H4" s="4"/>
      <c r="I4" s="4" t="s">
        <v>138</v>
      </c>
      <c r="J4" s="4" t="s">
        <v>148</v>
      </c>
      <c r="K4" s="4" t="s">
        <v>149</v>
      </c>
      <c r="L4" s="4"/>
      <c r="M4" s="4" t="s">
        <v>151</v>
      </c>
      <c r="N4" s="4"/>
      <c r="O4" s="4"/>
      <c r="P4" s="4"/>
      <c r="Q4" s="4"/>
      <c r="R4" s="6"/>
      <c r="S4" s="4"/>
      <c r="T4" s="4" t="s">
        <v>152</v>
      </c>
      <c r="U4" s="4"/>
      <c r="V4" s="4"/>
      <c r="W4" s="4"/>
      <c r="X4" s="4"/>
      <c r="Y4" s="4"/>
      <c r="Z4" s="4"/>
      <c r="AA4" s="4"/>
      <c r="AB4" s="6"/>
      <c r="AC4" s="4"/>
      <c r="AD4" s="4"/>
      <c r="AE4" s="4"/>
      <c r="AF4" s="4"/>
      <c r="AG4" s="4"/>
    </row>
    <row r="5" spans="1:44" x14ac:dyDescent="0.25">
      <c r="C5" s="4"/>
      <c r="D5" s="4"/>
      <c r="E5" s="4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4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44" x14ac:dyDescent="0.25">
      <c r="A7" s="13"/>
      <c r="B7" s="1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44" x14ac:dyDescent="0.25">
      <c r="A8" s="13"/>
      <c r="B8" s="1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4" x14ac:dyDescent="0.25">
      <c r="A9" s="13"/>
      <c r="B9" s="1" t="s">
        <v>3</v>
      </c>
    </row>
    <row r="10" spans="1:44" x14ac:dyDescent="0.25">
      <c r="A10" s="1" t="s">
        <v>0</v>
      </c>
      <c r="B10" s="1" t="s">
        <v>4</v>
      </c>
    </row>
    <row r="12" spans="1:44" x14ac:dyDescent="0.25">
      <c r="A12" s="13"/>
      <c r="B12" s="1" t="s">
        <v>8</v>
      </c>
    </row>
    <row r="13" spans="1:44" x14ac:dyDescent="0.25">
      <c r="A13" s="13"/>
    </row>
    <row r="14" spans="1:44" x14ac:dyDescent="0.25">
      <c r="A14" s="13"/>
      <c r="B14" s="1" t="s">
        <v>7</v>
      </c>
    </row>
    <row r="15" spans="1:44" x14ac:dyDescent="0.25">
      <c r="A15" s="1" t="s">
        <v>9</v>
      </c>
    </row>
    <row r="17" spans="1:2" x14ac:dyDescent="0.25">
      <c r="A17" s="13"/>
      <c r="B17" s="1" t="s">
        <v>1</v>
      </c>
    </row>
    <row r="18" spans="1:2" x14ac:dyDescent="0.25">
      <c r="A18" s="13"/>
    </row>
    <row r="19" spans="1:2" x14ac:dyDescent="0.25">
      <c r="A19" s="13"/>
      <c r="B19" s="1" t="s">
        <v>5</v>
      </c>
    </row>
    <row r="20" spans="1:2" x14ac:dyDescent="0.25">
      <c r="A20" s="1" t="s">
        <v>10</v>
      </c>
    </row>
    <row r="22" spans="1:2" x14ac:dyDescent="0.25">
      <c r="A22" s="13"/>
    </row>
    <row r="23" spans="1:2" x14ac:dyDescent="0.25">
      <c r="A23" s="13"/>
      <c r="B23" s="1" t="s">
        <v>1</v>
      </c>
    </row>
    <row r="24" spans="1:2" x14ac:dyDescent="0.25">
      <c r="A24" s="13"/>
    </row>
    <row r="26" spans="1:2" x14ac:dyDescent="0.25">
      <c r="A26" s="13"/>
    </row>
    <row r="27" spans="1:2" x14ac:dyDescent="0.25">
      <c r="A27" s="13"/>
      <c r="B27" s="1" t="s">
        <v>6</v>
      </c>
    </row>
    <row r="28" spans="1:2" x14ac:dyDescent="0.25">
      <c r="A28" s="1" t="s">
        <v>11</v>
      </c>
    </row>
    <row r="30" spans="1:2" x14ac:dyDescent="0.25">
      <c r="A30" s="13"/>
    </row>
    <row r="31" spans="1:2" x14ac:dyDescent="0.25">
      <c r="A31" s="13"/>
      <c r="B31" s="1" t="s">
        <v>6</v>
      </c>
    </row>
    <row r="32" spans="1:2" x14ac:dyDescent="0.25">
      <c r="A32" s="13"/>
    </row>
    <row r="33" spans="1:2" x14ac:dyDescent="0.25">
      <c r="A33" s="1" t="s">
        <v>12</v>
      </c>
    </row>
    <row r="35" spans="1:2" s="7" customFormat="1" x14ac:dyDescent="0.25">
      <c r="A35" s="13"/>
    </row>
    <row r="36" spans="1:2" s="7" customFormat="1" x14ac:dyDescent="0.25">
      <c r="A36" s="13"/>
      <c r="B36" s="7" t="s">
        <v>329</v>
      </c>
    </row>
    <row r="37" spans="1:2" s="7" customFormat="1" x14ac:dyDescent="0.25">
      <c r="A37" s="13"/>
    </row>
    <row r="38" spans="1:2" s="7" customFormat="1" x14ac:dyDescent="0.25">
      <c r="A38" s="7" t="s">
        <v>328</v>
      </c>
    </row>
  </sheetData>
  <mergeCells count="7">
    <mergeCell ref="A35:A37"/>
    <mergeCell ref="A30:A32"/>
    <mergeCell ref="A7:A9"/>
    <mergeCell ref="A12:A14"/>
    <mergeCell ref="A17:A19"/>
    <mergeCell ref="A22:A24"/>
    <mergeCell ref="A26:A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Farvardin 01</vt:lpstr>
      <vt:lpstr>KPI 01</vt:lpstr>
      <vt:lpstr>Ordibehesht 02</vt:lpstr>
      <vt:lpstr>KPI 02</vt:lpstr>
      <vt:lpstr>Khordad 03</vt:lpstr>
      <vt:lpstr>KPI 03</vt:lpstr>
      <vt:lpstr>Tir 04</vt:lpstr>
      <vt:lpstr>KPI 04</vt:lpstr>
      <vt:lpstr>Morded 05</vt:lpstr>
      <vt:lpstr>KPI 05</vt:lpstr>
      <vt:lpstr>Shahrivar 06</vt:lpstr>
      <vt:lpstr>KPI 06</vt:lpstr>
      <vt:lpstr>Mehr 07</vt:lpstr>
      <vt:lpstr>KPI 07</vt:lpstr>
      <vt:lpstr>Aban 08</vt:lpstr>
      <vt:lpstr>KPI 08</vt:lpstr>
      <vt:lpstr>Azar 09</vt:lpstr>
      <vt:lpstr>KPI 09</vt:lpstr>
      <vt:lpstr>Dey 10</vt:lpstr>
      <vt:lpstr>KPI 10</vt:lpstr>
      <vt:lpstr>Bahman 11</vt:lpstr>
      <vt:lpstr>KPI 11</vt:lpstr>
      <vt:lpstr>Esfand 12</vt:lpstr>
      <vt:lpstr>KPI 12</vt:lpstr>
      <vt:lpstr>Read me!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Hossein Mofidi</dc:creator>
  <cp:lastModifiedBy>Mohammad Hossein Mofidi</cp:lastModifiedBy>
  <dcterms:created xsi:type="dcterms:W3CDTF">2020-03-13T09:59:01Z</dcterms:created>
  <dcterms:modified xsi:type="dcterms:W3CDTF">2020-03-26T04:52:23Z</dcterms:modified>
</cp:coreProperties>
</file>