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" sheetId="3" r:id="rId1"/>
  </sheets>
  <calcPr calcId="145621"/>
</workbook>
</file>

<file path=xl/calcChain.xml><?xml version="1.0" encoding="utf-8"?>
<calcChain xmlns="http://schemas.openxmlformats.org/spreadsheetml/2006/main">
  <c r="N6" i="3" l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N5" i="3" l="1"/>
  <c r="I5" i="3"/>
  <c r="F6" i="3"/>
  <c r="F7" i="3"/>
  <c r="F8" i="3"/>
  <c r="O8" i="3" s="1"/>
  <c r="Q8" i="3" s="1"/>
  <c r="F9" i="3"/>
  <c r="O9" i="3" s="1"/>
  <c r="Q9" i="3" s="1"/>
  <c r="F10" i="3"/>
  <c r="O10" i="3" s="1"/>
  <c r="Q10" i="3" s="1"/>
  <c r="F11" i="3"/>
  <c r="O11" i="3" s="1"/>
  <c r="Q11" i="3" s="1"/>
  <c r="F12" i="3"/>
  <c r="F13" i="3"/>
  <c r="O13" i="3" s="1"/>
  <c r="Q13" i="3" s="1"/>
  <c r="F14" i="3"/>
  <c r="O14" i="3" s="1"/>
  <c r="Q14" i="3" s="1"/>
  <c r="F15" i="3"/>
  <c r="F16" i="3"/>
  <c r="F17" i="3"/>
  <c r="O17" i="3" s="1"/>
  <c r="Q17" i="3" s="1"/>
  <c r="F18" i="3"/>
  <c r="F19" i="3"/>
  <c r="F20" i="3"/>
  <c r="F21" i="3"/>
  <c r="O21" i="3" s="1"/>
  <c r="Q21" i="3" s="1"/>
  <c r="F22" i="3"/>
  <c r="O22" i="3" s="1"/>
  <c r="Q22" i="3" s="1"/>
  <c r="F23" i="3"/>
  <c r="F24" i="3"/>
  <c r="F25" i="3"/>
  <c r="O25" i="3" s="1"/>
  <c r="Q25" i="3" s="1"/>
  <c r="F26" i="3"/>
  <c r="O26" i="3" s="1"/>
  <c r="Q26" i="3" s="1"/>
  <c r="F27" i="3"/>
  <c r="O27" i="3" s="1"/>
  <c r="Q27" i="3" s="1"/>
  <c r="F28" i="3"/>
  <c r="F29" i="3"/>
  <c r="O29" i="3" s="1"/>
  <c r="Q29" i="3" s="1"/>
  <c r="F30" i="3"/>
  <c r="O30" i="3" s="1"/>
  <c r="Q30" i="3" s="1"/>
  <c r="F31" i="3"/>
  <c r="O31" i="3" s="1"/>
  <c r="Q31" i="3" s="1"/>
  <c r="F32" i="3"/>
  <c r="F33" i="3"/>
  <c r="O33" i="3" s="1"/>
  <c r="Q33" i="3" s="1"/>
  <c r="F34" i="3"/>
  <c r="O34" i="3" s="1"/>
  <c r="Q34" i="3" s="1"/>
  <c r="F35" i="3"/>
  <c r="O35" i="3" s="1"/>
  <c r="Q35" i="3" s="1"/>
  <c r="F36" i="3"/>
  <c r="F37" i="3"/>
  <c r="F38" i="3"/>
  <c r="O38" i="3" s="1"/>
  <c r="Q38" i="3" s="1"/>
  <c r="F39" i="3"/>
  <c r="O39" i="3" s="1"/>
  <c r="Q39" i="3" s="1"/>
  <c r="F40" i="3"/>
  <c r="F41" i="3"/>
  <c r="O41" i="3" s="1"/>
  <c r="Q41" i="3" s="1"/>
  <c r="F42" i="3"/>
  <c r="O42" i="3" s="1"/>
  <c r="Q42" i="3" s="1"/>
  <c r="F43" i="3"/>
  <c r="O43" i="3" s="1"/>
  <c r="Q43" i="3" s="1"/>
  <c r="F44" i="3"/>
  <c r="F5" i="3"/>
  <c r="O6" i="3"/>
  <c r="Q6" i="3" s="1"/>
  <c r="O7" i="3"/>
  <c r="Q7" i="3" s="1"/>
  <c r="O15" i="3"/>
  <c r="Q15" i="3" s="1"/>
  <c r="O18" i="3"/>
  <c r="Q18" i="3" s="1"/>
  <c r="O37" i="3"/>
  <c r="Q37" i="3" s="1"/>
  <c r="O4" i="3"/>
  <c r="Q4" i="3" s="1"/>
  <c r="I4" i="3"/>
  <c r="N4" i="3"/>
  <c r="F4" i="3"/>
  <c r="O5" i="3" l="1"/>
  <c r="Q5" i="3" s="1"/>
  <c r="O23" i="3"/>
  <c r="Q23" i="3" s="1"/>
  <c r="O19" i="3"/>
  <c r="Q19" i="3" s="1"/>
  <c r="O16" i="3"/>
  <c r="Q16" i="3" s="1"/>
  <c r="O12" i="3"/>
  <c r="Q12" i="3" s="1"/>
  <c r="O44" i="3"/>
  <c r="Q44" i="3" s="1"/>
  <c r="O40" i="3"/>
  <c r="Q40" i="3" s="1"/>
  <c r="O36" i="3"/>
  <c r="Q36" i="3" s="1"/>
  <c r="O32" i="3"/>
  <c r="Q32" i="3" s="1"/>
  <c r="O28" i="3"/>
  <c r="Q28" i="3" s="1"/>
  <c r="O24" i="3"/>
  <c r="Q24" i="3" s="1"/>
  <c r="O20" i="3"/>
  <c r="Q20" i="3" s="1"/>
</calcChain>
</file>

<file path=xl/sharedStrings.xml><?xml version="1.0" encoding="utf-8"?>
<sst xmlns="http://schemas.openxmlformats.org/spreadsheetml/2006/main" count="59" uniqueCount="53">
  <si>
    <t>مسئله 1</t>
  </si>
  <si>
    <t>مسئله 2</t>
  </si>
  <si>
    <t>مسئله 3</t>
  </si>
  <si>
    <t>مسئله 4</t>
  </si>
  <si>
    <t>نمره خام</t>
  </si>
  <si>
    <t>ارفاق</t>
  </si>
  <si>
    <t>نمره نهایی</t>
  </si>
  <si>
    <t>میانترم 1</t>
  </si>
  <si>
    <t>میانترم 2</t>
  </si>
  <si>
    <t>پایانترم</t>
  </si>
  <si>
    <t>جمع</t>
  </si>
  <si>
    <t>جمع نهایی</t>
  </si>
  <si>
    <t>ابراهیم پوردیزج کیوان</t>
  </si>
  <si>
    <t>ابوالقاسم پور سیدعلی</t>
  </si>
  <si>
    <t>احمدی پوریا</t>
  </si>
  <si>
    <t>اسفندیاری حسن</t>
  </si>
  <si>
    <t>افخمی مدنی سیدامیررضا</t>
  </si>
  <si>
    <t>باقری یزدی رضا</t>
  </si>
  <si>
    <t>پوریان محمدامین</t>
  </si>
  <si>
    <t>جهاندارلاشکی سارا</t>
  </si>
  <si>
    <t>حسین زاده مهدی</t>
  </si>
  <si>
    <t>حسینی سیدکاظم</t>
  </si>
  <si>
    <t>حمیدی مسعود</t>
  </si>
  <si>
    <t>حیدری زاد حمید</t>
  </si>
  <si>
    <t>حیدریان سیدبهنام</t>
  </si>
  <si>
    <t>درپر مریم</t>
  </si>
  <si>
    <t>ریاحی امیرحسین</t>
  </si>
  <si>
    <t>زنجانی ابوالفضل</t>
  </si>
  <si>
    <t>ژیان اهنی امیرحسین</t>
  </si>
  <si>
    <t>سعادت رو مریم</t>
  </si>
  <si>
    <t>سفیانی امیر</t>
  </si>
  <si>
    <t>سندگل حسین</t>
  </si>
  <si>
    <t>شارعی سعید</t>
  </si>
  <si>
    <t>شریف مشهدی هما</t>
  </si>
  <si>
    <t>صبوری محسن</t>
  </si>
  <si>
    <t>صولتی کریم</t>
  </si>
  <si>
    <t>ضرابی شاندیز حسین</t>
  </si>
  <si>
    <t>طالبی حمیدرضا</t>
  </si>
  <si>
    <t>طاهری دوغ اباد محمد</t>
  </si>
  <si>
    <t>غلام زادگان شرق مسعود</t>
  </si>
  <si>
    <t>قاسمی جولقانی علیرضا</t>
  </si>
  <si>
    <t>قویدل نامانلو سجاد</t>
  </si>
  <si>
    <t>كريمي مهدي</t>
  </si>
  <si>
    <t>محمودیان فائزه</t>
  </si>
  <si>
    <t>معمارباشی مهران</t>
  </si>
  <si>
    <t>ميرزاپور عقيل</t>
  </si>
  <si>
    <t>نادری امین</t>
  </si>
  <si>
    <t>نصرابادی علی</t>
  </si>
  <si>
    <t>نظرپور مسعود</t>
  </si>
  <si>
    <t>نقدی حجت</t>
  </si>
  <si>
    <t>نورقدیمی فاطمه</t>
  </si>
  <si>
    <t>هادی ایمان</t>
  </si>
  <si>
    <t>نمره اولیه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</si>
</sst>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Times New Roman"/>
      <family val="1"/>
      <scheme val="major"/>
    </font>
    <font>
      <u/>
      <sz val="11"/>
      <color theme="10"/>
      <name val="Arial"/>
      <family val="2"/>
      <charset val="178"/>
      <scheme val="minor"/>
    </font>
    <font>
      <b/>
      <sz val="14"/>
      <color theme="1"/>
      <name val="B Nazanin"/>
      <charset val="178"/>
    </font>
    <font>
      <sz val="11"/>
      <name val="Arial"/>
      <family val="2"/>
      <scheme val="minor"/>
    </font>
    <font>
      <sz val="11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1"/>
      <color theme="10"/>
      <name val="Arial"/>
      <family val="2"/>
      <charset val="178"/>
      <scheme val="minor"/>
    </font>
    <font>
      <sz val="11"/>
      <name val="Arial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1" xfId="0" applyFont="1" applyBorder="1" applyAlignment="1">
      <alignment readingOrder="1"/>
    </xf>
    <xf numFmtId="0" fontId="6" fillId="0" borderId="1" xfId="0" applyFont="1" applyBorder="1"/>
    <xf numFmtId="0" fontId="7" fillId="0" borderId="1" xfId="0" applyFont="1" applyBorder="1"/>
    <xf numFmtId="0" fontId="4" fillId="0" borderId="1" xfId="0" applyFont="1" applyBorder="1" applyAlignment="1">
      <alignment readingOrder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readingOrder="2"/>
    </xf>
    <xf numFmtId="0" fontId="0" fillId="0" borderId="1" xfId="0" applyBorder="1" applyAlignment="1">
      <alignment readingOrder="1"/>
    </xf>
    <xf numFmtId="0" fontId="0" fillId="0" borderId="1" xfId="0" applyBorder="1"/>
    <xf numFmtId="0" fontId="6" fillId="2" borderId="1" xfId="0" applyFont="1" applyFill="1" applyBorder="1"/>
    <xf numFmtId="0" fontId="1" fillId="2" borderId="1" xfId="0" applyFont="1" applyFill="1" applyBorder="1" applyAlignment="1">
      <alignment readingOrder="2"/>
    </xf>
    <xf numFmtId="0" fontId="8" fillId="2" borderId="1" xfId="0" applyFont="1" applyFill="1" applyBorder="1"/>
    <xf numFmtId="0" fontId="6" fillId="3" borderId="1" xfId="0" applyFont="1" applyFill="1" applyBorder="1"/>
    <xf numFmtId="0" fontId="8" fillId="3" borderId="1" xfId="0" applyFont="1" applyFill="1" applyBorder="1"/>
    <xf numFmtId="0" fontId="0" fillId="3" borderId="1" xfId="0" applyFill="1" applyBorder="1"/>
    <xf numFmtId="0" fontId="6" fillId="4" borderId="1" xfId="0" applyFont="1" applyFill="1" applyBorder="1"/>
    <xf numFmtId="0" fontId="3" fillId="4" borderId="1" xfId="0" applyFont="1" applyFill="1" applyBorder="1"/>
    <xf numFmtId="0" fontId="0" fillId="4" borderId="1" xfId="0" applyFill="1" applyBorder="1"/>
    <xf numFmtId="0" fontId="7" fillId="5" borderId="1" xfId="0" applyFont="1" applyFill="1" applyBorder="1"/>
    <xf numFmtId="0" fontId="1" fillId="5" borderId="1" xfId="0" applyFont="1" applyFill="1" applyBorder="1"/>
    <xf numFmtId="0" fontId="0" fillId="5" borderId="1" xfId="0" applyFill="1" applyBorder="1" applyAlignment="1">
      <alignment readingOrder="1"/>
    </xf>
    <xf numFmtId="0" fontId="0" fillId="5" borderId="1" xfId="0" applyFill="1" applyBorder="1"/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right" vertical="center"/>
    </xf>
    <xf numFmtId="0" fontId="8" fillId="4" borderId="1" xfId="0" applyFont="1" applyFill="1" applyBorder="1"/>
    <xf numFmtId="0" fontId="4" fillId="4" borderId="1" xfId="0" applyFont="1" applyFill="1" applyBorder="1" applyAlignment="1"/>
    <xf numFmtId="0" fontId="1" fillId="4" borderId="1" xfId="0" applyFont="1" applyFill="1" applyBorder="1" applyAlignment="1">
      <alignment readingOrder="2"/>
    </xf>
    <xf numFmtId="0" fontId="6" fillId="7" borderId="1" xfId="0" applyFont="1" applyFill="1" applyBorder="1"/>
    <xf numFmtId="0" fontId="8" fillId="7" borderId="1" xfId="0" applyFont="1" applyFill="1" applyBorder="1"/>
    <xf numFmtId="0" fontId="4" fillId="7" borderId="1" xfId="0" applyFont="1" applyFill="1" applyBorder="1" applyAlignment="1"/>
    <xf numFmtId="0" fontId="1" fillId="7" borderId="1" xfId="0" applyFont="1" applyFill="1" applyBorder="1" applyAlignment="1">
      <alignment readingOrder="2"/>
    </xf>
    <xf numFmtId="0" fontId="6" fillId="8" borderId="1" xfId="0" applyFont="1" applyFill="1" applyBorder="1"/>
    <xf numFmtId="0" fontId="8" fillId="8" borderId="1" xfId="0" applyFont="1" applyFill="1" applyBorder="1"/>
    <xf numFmtId="0" fontId="4" fillId="8" borderId="1" xfId="0" applyFont="1" applyFill="1" applyBorder="1" applyAlignment="1"/>
    <xf numFmtId="0" fontId="1" fillId="8" borderId="1" xfId="0" applyFont="1" applyFill="1" applyBorder="1" applyAlignment="1">
      <alignment readingOrder="2"/>
    </xf>
    <xf numFmtId="0" fontId="0" fillId="9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right" vertical="center"/>
    </xf>
    <xf numFmtId="0" fontId="4" fillId="9" borderId="1" xfId="0" applyFont="1" applyFill="1" applyBorder="1" applyAlignment="1"/>
    <xf numFmtId="0" fontId="8" fillId="9" borderId="1" xfId="0" applyFont="1" applyFill="1" applyBorder="1"/>
    <xf numFmtId="0" fontId="0" fillId="9" borderId="1" xfId="0" applyFill="1" applyBorder="1" applyAlignment="1">
      <alignment readingOrder="1"/>
    </xf>
    <xf numFmtId="0" fontId="3" fillId="9" borderId="1" xfId="0" applyFont="1" applyFill="1" applyBorder="1"/>
    <xf numFmtId="0" fontId="0" fillId="9" borderId="1" xfId="0" applyFill="1" applyBorder="1"/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right" vertical="center"/>
    </xf>
    <xf numFmtId="0" fontId="4" fillId="10" borderId="1" xfId="0" applyFont="1" applyFill="1" applyBorder="1" applyAlignment="1"/>
    <xf numFmtId="0" fontId="8" fillId="10" borderId="1" xfId="0" applyFont="1" applyFill="1" applyBorder="1"/>
    <xf numFmtId="0" fontId="0" fillId="10" borderId="1" xfId="0" applyFill="1" applyBorder="1" applyAlignment="1">
      <alignment readingOrder="1"/>
    </xf>
    <xf numFmtId="0" fontId="3" fillId="10" borderId="1" xfId="0" applyFont="1" applyFill="1" applyBorder="1"/>
    <xf numFmtId="0" fontId="0" fillId="10" borderId="1" xfId="0" applyFill="1" applyBorder="1"/>
    <xf numFmtId="0" fontId="11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right" vertical="center"/>
    </xf>
    <xf numFmtId="0" fontId="12" fillId="10" borderId="1" xfId="0" applyFont="1" applyFill="1" applyBorder="1" applyAlignment="1"/>
    <xf numFmtId="0" fontId="13" fillId="10" borderId="1" xfId="0" applyFont="1" applyFill="1" applyBorder="1"/>
    <xf numFmtId="0" fontId="11" fillId="10" borderId="1" xfId="0" applyFont="1" applyFill="1" applyBorder="1" applyAlignment="1">
      <alignment readingOrder="1"/>
    </xf>
    <xf numFmtId="0" fontId="11" fillId="10" borderId="1" xfId="0" applyFont="1" applyFill="1" applyBorder="1"/>
    <xf numFmtId="0" fontId="11" fillId="9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right" vertical="center"/>
    </xf>
    <xf numFmtId="0" fontId="12" fillId="9" borderId="1" xfId="0" applyFont="1" applyFill="1" applyBorder="1" applyAlignment="1"/>
    <xf numFmtId="0" fontId="13" fillId="9" borderId="1" xfId="0" applyFont="1" applyFill="1" applyBorder="1"/>
    <xf numFmtId="0" fontId="14" fillId="9" borderId="1" xfId="0" applyFont="1" applyFill="1" applyBorder="1"/>
    <xf numFmtId="0" fontId="11" fillId="9" borderId="1" xfId="0" applyFont="1" applyFill="1" applyBorder="1" applyAlignment="1">
      <alignment readingOrder="1"/>
    </xf>
    <xf numFmtId="0" fontId="11" fillId="9" borderId="1" xfId="0" applyFont="1" applyFill="1" applyBorder="1"/>
    <xf numFmtId="0" fontId="14" fillId="10" borderId="1" xfId="0" applyFont="1" applyFill="1" applyBorder="1"/>
    <xf numFmtId="0" fontId="10" fillId="8" borderId="3" xfId="0" applyFont="1" applyFill="1" applyBorder="1" applyAlignment="1">
      <alignment horizontal="center" readingOrder="2"/>
    </xf>
    <xf numFmtId="0" fontId="10" fillId="8" borderId="5" xfId="0" applyFont="1" applyFill="1" applyBorder="1" applyAlignment="1">
      <alignment horizontal="center" readingOrder="2"/>
    </xf>
    <xf numFmtId="0" fontId="10" fillId="8" borderId="4" xfId="0" applyFont="1" applyFill="1" applyBorder="1" applyAlignment="1">
      <alignment horizontal="center" readingOrder="2"/>
    </xf>
    <xf numFmtId="0" fontId="10" fillId="7" borderId="3" xfId="0" applyFont="1" applyFill="1" applyBorder="1" applyAlignment="1">
      <alignment horizontal="center" readingOrder="2"/>
    </xf>
    <xf numFmtId="0" fontId="10" fillId="7" borderId="5" xfId="0" applyFont="1" applyFill="1" applyBorder="1" applyAlignment="1">
      <alignment horizontal="center" readingOrder="2"/>
    </xf>
    <xf numFmtId="0" fontId="10" fillId="7" borderId="4" xfId="0" applyFont="1" applyFill="1" applyBorder="1" applyAlignment="1">
      <alignment horizontal="center" readingOrder="2"/>
    </xf>
    <xf numFmtId="0" fontId="10" fillId="4" borderId="3" xfId="0" applyFont="1" applyFill="1" applyBorder="1" applyAlignment="1">
      <alignment horizontal="center" readingOrder="2"/>
    </xf>
    <xf numFmtId="0" fontId="10" fillId="4" borderId="5" xfId="0" applyFont="1" applyFill="1" applyBorder="1" applyAlignment="1">
      <alignment horizontal="center" readingOrder="2"/>
    </xf>
    <xf numFmtId="0" fontId="10" fillId="4" borderId="4" xfId="0" applyFont="1" applyFill="1" applyBorder="1" applyAlignment="1">
      <alignment horizontal="center" readingOrder="2"/>
    </xf>
    <xf numFmtId="0" fontId="15" fillId="6" borderId="2" xfId="1" applyFont="1" applyFill="1" applyBorder="1" applyAlignment="1">
      <alignment horizontal="center" vertical="center" wrapText="1"/>
    </xf>
    <xf numFmtId="0" fontId="16" fillId="9" borderId="2" xfId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wrapText="1"/>
    </xf>
    <xf numFmtId="0" fontId="15" fillId="9" borderId="2" xfId="1" applyFont="1" applyFill="1" applyBorder="1" applyAlignment="1">
      <alignment horizontal="center" vertical="center" wrapText="1"/>
    </xf>
    <xf numFmtId="0" fontId="16" fillId="10" borderId="2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spawn('ShowStSpec.php',%20'9115473083');" TargetMode="External"/><Relationship Id="rId13" Type="http://schemas.openxmlformats.org/officeDocument/2006/relationships/hyperlink" Target="javascript:spawn('ShowStSpec.php',%20'9115473068');" TargetMode="External"/><Relationship Id="rId18" Type="http://schemas.openxmlformats.org/officeDocument/2006/relationships/hyperlink" Target="javascript:spawn('ShowStSpec.php',%20'9015473016');" TargetMode="External"/><Relationship Id="rId26" Type="http://schemas.openxmlformats.org/officeDocument/2006/relationships/hyperlink" Target="javascript:spawn('ShowStSpec.php',%20'9115473067');" TargetMode="External"/><Relationship Id="rId39" Type="http://schemas.openxmlformats.org/officeDocument/2006/relationships/hyperlink" Target="javascript:spawn('ShowStSpec.php',%20'9015473002');" TargetMode="External"/><Relationship Id="rId3" Type="http://schemas.openxmlformats.org/officeDocument/2006/relationships/hyperlink" Target="javascript:spawn('ShowStSpec.php',%20'9115473006');" TargetMode="External"/><Relationship Id="rId21" Type="http://schemas.openxmlformats.org/officeDocument/2006/relationships/hyperlink" Target="javascript:spawn('ShowStSpec.php',%20'9115473081');" TargetMode="External"/><Relationship Id="rId34" Type="http://schemas.openxmlformats.org/officeDocument/2006/relationships/hyperlink" Target="javascript:spawn('ShowStSpec.php',%20'9245473002');" TargetMode="External"/><Relationship Id="rId7" Type="http://schemas.openxmlformats.org/officeDocument/2006/relationships/hyperlink" Target="javascript:spawn('ShowStSpec.php',%20'9115473010');" TargetMode="External"/><Relationship Id="rId12" Type="http://schemas.openxmlformats.org/officeDocument/2006/relationships/hyperlink" Target="javascript:spawn('ShowStSpec.php',%20'9115473051');" TargetMode="External"/><Relationship Id="rId17" Type="http://schemas.openxmlformats.org/officeDocument/2006/relationships/hyperlink" Target="javascript:spawn('ShowStSpec.php',%20'9115473049');" TargetMode="External"/><Relationship Id="rId25" Type="http://schemas.openxmlformats.org/officeDocument/2006/relationships/hyperlink" Target="javascript:spawn('ShowStSpec.php',%20'9115473032');" TargetMode="External"/><Relationship Id="rId33" Type="http://schemas.openxmlformats.org/officeDocument/2006/relationships/hyperlink" Target="javascript:spawn('ShowStSpec.php',%20'9115473002');" TargetMode="External"/><Relationship Id="rId38" Type="http://schemas.openxmlformats.org/officeDocument/2006/relationships/hyperlink" Target="javascript:spawn('ShowStSpec.php',%20'9115473027');" TargetMode="External"/><Relationship Id="rId2" Type="http://schemas.openxmlformats.org/officeDocument/2006/relationships/hyperlink" Target="javascript:spawn('ShowStSpec.php',%20'9115473078');" TargetMode="External"/><Relationship Id="rId16" Type="http://schemas.openxmlformats.org/officeDocument/2006/relationships/hyperlink" Target="javascript:spawn('ShowStSpec.php',%20'9115473073');" TargetMode="External"/><Relationship Id="rId20" Type="http://schemas.openxmlformats.org/officeDocument/2006/relationships/hyperlink" Target="javascript:spawn('ShowStSpec.php',%20'9115473013');" TargetMode="External"/><Relationship Id="rId29" Type="http://schemas.openxmlformats.org/officeDocument/2006/relationships/hyperlink" Target="javascript:spawn('ShowStSpec.php',%20'9115473084');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javascript:spawn('ShowStSpec.php',%20'9115473082');" TargetMode="External"/><Relationship Id="rId6" Type="http://schemas.openxmlformats.org/officeDocument/2006/relationships/hyperlink" Target="javascript:spawn('ShowStSpec.php',%20'9115473058');" TargetMode="External"/><Relationship Id="rId11" Type="http://schemas.openxmlformats.org/officeDocument/2006/relationships/hyperlink" Target="javascript:spawn('ShowStSpec.php',%20'9115473030');" TargetMode="External"/><Relationship Id="rId24" Type="http://schemas.openxmlformats.org/officeDocument/2006/relationships/hyperlink" Target="javascript:spawn('ShowStSpec.php',%20'9115473026');" TargetMode="External"/><Relationship Id="rId32" Type="http://schemas.openxmlformats.org/officeDocument/2006/relationships/hyperlink" Target="javascript:spawn('ShowStSpec.php',%20'9015473099');" TargetMode="External"/><Relationship Id="rId37" Type="http://schemas.openxmlformats.org/officeDocument/2006/relationships/hyperlink" Target="javascript:spawn('ShowStSpec.php',%20'9015473030');" TargetMode="External"/><Relationship Id="rId40" Type="http://schemas.openxmlformats.org/officeDocument/2006/relationships/hyperlink" Target="javascript:spawn('ShowStSpec.php',%20'9115473011');" TargetMode="External"/><Relationship Id="rId5" Type="http://schemas.openxmlformats.org/officeDocument/2006/relationships/hyperlink" Target="javascript:spawn('ShowStSpec.php',%20'9115473054');" TargetMode="External"/><Relationship Id="rId15" Type="http://schemas.openxmlformats.org/officeDocument/2006/relationships/hyperlink" Target="javascript:spawn('ShowStSpec.php',%20'9115473056');" TargetMode="External"/><Relationship Id="rId23" Type="http://schemas.openxmlformats.org/officeDocument/2006/relationships/hyperlink" Target="javascript:spawn('ShowStSpec.php',%20'9115473043');" TargetMode="External"/><Relationship Id="rId28" Type="http://schemas.openxmlformats.org/officeDocument/2006/relationships/hyperlink" Target="javascript:spawn('ShowStSpec.php',%20'9115473023');" TargetMode="External"/><Relationship Id="rId36" Type="http://schemas.openxmlformats.org/officeDocument/2006/relationships/hyperlink" Target="javascript:spawn('ShowStSpec.php',%20'9015473043');" TargetMode="External"/><Relationship Id="rId10" Type="http://schemas.openxmlformats.org/officeDocument/2006/relationships/hyperlink" Target="javascript:spawn('ShowStSpec.php',%20'9115473039');" TargetMode="External"/><Relationship Id="rId19" Type="http://schemas.openxmlformats.org/officeDocument/2006/relationships/hyperlink" Target="javascript:spawn('ShowStSpec.php',%20'9115473034');" TargetMode="External"/><Relationship Id="rId31" Type="http://schemas.openxmlformats.org/officeDocument/2006/relationships/hyperlink" Target="javascript:spawn('ShowStSpec.php',%20'9115473099');" TargetMode="External"/><Relationship Id="rId4" Type="http://schemas.openxmlformats.org/officeDocument/2006/relationships/hyperlink" Target="javascript:spawn('ShowStSpec.php',%20'9115473031');" TargetMode="External"/><Relationship Id="rId9" Type="http://schemas.openxmlformats.org/officeDocument/2006/relationships/hyperlink" Target="javascript:spawn('ShowStSpec.php',%20'9115473066');" TargetMode="External"/><Relationship Id="rId14" Type="http://schemas.openxmlformats.org/officeDocument/2006/relationships/hyperlink" Target="javascript:spawn('ShowStSpec.php',%20'9115473079');" TargetMode="External"/><Relationship Id="rId22" Type="http://schemas.openxmlformats.org/officeDocument/2006/relationships/hyperlink" Target="javascript:spawn('ShowStSpec.php',%20'9015473017');" TargetMode="External"/><Relationship Id="rId27" Type="http://schemas.openxmlformats.org/officeDocument/2006/relationships/hyperlink" Target="javascript:spawn('ShowStSpec.php',%20'9115473004');" TargetMode="External"/><Relationship Id="rId30" Type="http://schemas.openxmlformats.org/officeDocument/2006/relationships/hyperlink" Target="javascript:spawn('ShowStSpec.php',%20'9015473029');" TargetMode="External"/><Relationship Id="rId35" Type="http://schemas.openxmlformats.org/officeDocument/2006/relationships/hyperlink" Target="javascript:spawn('ShowStSpec.php',%20'9115473009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44"/>
  <sheetViews>
    <sheetView rightToLeft="1" tabSelected="1" zoomScale="70" zoomScaleNormal="70" workbookViewId="0">
      <selection activeCell="D5" sqref="D5"/>
    </sheetView>
  </sheetViews>
  <sheetFormatPr defaultRowHeight="18" x14ac:dyDescent="0.45"/>
  <cols>
    <col min="1" max="1" width="9" style="9"/>
    <col min="2" max="2" width="11.75" style="4" customWidth="1"/>
    <col min="3" max="3" width="17.75" style="7" hidden="1" customWidth="1"/>
    <col min="4" max="6" width="6.875" style="27" customWidth="1"/>
    <col min="7" max="7" width="7" style="31" customWidth="1"/>
    <col min="8" max="9" width="6.875" style="31" customWidth="1"/>
    <col min="10" max="14" width="6.875" style="35" customWidth="1"/>
    <col min="15" max="15" width="9" style="11" customWidth="1"/>
    <col min="16" max="16" width="9" style="15" customWidth="1"/>
    <col min="17" max="18" width="9" style="18" customWidth="1"/>
    <col min="19" max="19" width="9" style="22"/>
    <col min="20" max="16384" width="9" style="9"/>
  </cols>
  <sheetData>
    <row r="1" spans="1:50" ht="24" x14ac:dyDescent="0.6">
      <c r="D1" s="70" t="s">
        <v>7</v>
      </c>
      <c r="E1" s="71"/>
      <c r="F1" s="72"/>
      <c r="G1" s="67" t="s">
        <v>8</v>
      </c>
      <c r="H1" s="68"/>
      <c r="I1" s="69"/>
      <c r="J1" s="64" t="s">
        <v>9</v>
      </c>
      <c r="K1" s="65"/>
      <c r="L1" s="65"/>
      <c r="M1" s="65"/>
      <c r="N1" s="66"/>
    </row>
    <row r="2" spans="1:50" s="3" customFormat="1" ht="47.25" customHeight="1" x14ac:dyDescent="0.55000000000000004">
      <c r="B2" s="1"/>
      <c r="C2" s="2"/>
      <c r="D2" s="16" t="s">
        <v>0</v>
      </c>
      <c r="E2" s="16" t="s">
        <v>1</v>
      </c>
      <c r="F2" s="16" t="s">
        <v>10</v>
      </c>
      <c r="G2" s="28" t="s">
        <v>0</v>
      </c>
      <c r="H2" s="28" t="s">
        <v>1</v>
      </c>
      <c r="I2" s="28" t="s">
        <v>10</v>
      </c>
      <c r="J2" s="32" t="s">
        <v>0</v>
      </c>
      <c r="K2" s="32" t="s">
        <v>1</v>
      </c>
      <c r="L2" s="32" t="s">
        <v>2</v>
      </c>
      <c r="M2" s="32" t="s">
        <v>3</v>
      </c>
      <c r="N2" s="32" t="s">
        <v>10</v>
      </c>
      <c r="O2" s="10" t="s">
        <v>11</v>
      </c>
      <c r="P2" s="13" t="s">
        <v>5</v>
      </c>
      <c r="Q2" s="16" t="s">
        <v>4</v>
      </c>
      <c r="R2" s="16" t="s">
        <v>52</v>
      </c>
      <c r="S2" s="19" t="s">
        <v>6</v>
      </c>
    </row>
    <row r="3" spans="1:50" s="6" customFormat="1" ht="15" customHeight="1" x14ac:dyDescent="0.45">
      <c r="B3" s="4"/>
      <c r="C3" s="5"/>
      <c r="D3" s="25">
        <v>100</v>
      </c>
      <c r="E3" s="25">
        <v>100</v>
      </c>
      <c r="F3" s="25">
        <v>200</v>
      </c>
      <c r="G3" s="29">
        <v>100</v>
      </c>
      <c r="H3" s="29">
        <v>100</v>
      </c>
      <c r="I3" s="29">
        <v>200</v>
      </c>
      <c r="J3" s="33">
        <v>100</v>
      </c>
      <c r="K3" s="33">
        <v>100</v>
      </c>
      <c r="L3" s="33">
        <v>100</v>
      </c>
      <c r="M3" s="33">
        <v>100</v>
      </c>
      <c r="N3" s="33">
        <v>400</v>
      </c>
      <c r="O3" s="12"/>
      <c r="P3" s="14"/>
      <c r="Q3" s="17"/>
      <c r="R3" s="17"/>
      <c r="S3" s="20"/>
    </row>
    <row r="4" spans="1:50" s="6" customFormat="1" ht="15" customHeight="1" x14ac:dyDescent="0.45">
      <c r="B4" s="4"/>
      <c r="C4" s="5"/>
      <c r="D4" s="25">
        <v>0.02</v>
      </c>
      <c r="E4" s="25">
        <v>0.02</v>
      </c>
      <c r="F4" s="25">
        <f>E3*$E$4+D3*$D$4</f>
        <v>4</v>
      </c>
      <c r="G4" s="29">
        <v>0.03</v>
      </c>
      <c r="H4" s="29">
        <v>0.03</v>
      </c>
      <c r="I4" s="29">
        <f>H3*$H$4+G3*$G$4</f>
        <v>6</v>
      </c>
      <c r="J4" s="33">
        <v>2.5000000000000001E-2</v>
      </c>
      <c r="K4" s="33">
        <v>2.5000000000000001E-2</v>
      </c>
      <c r="L4" s="33">
        <v>2.5000000000000001E-2</v>
      </c>
      <c r="M4" s="33">
        <v>2.5000000000000001E-2</v>
      </c>
      <c r="N4" s="33">
        <f>M3*$M$4+L3*$L$4+K3*$K$4+J3*$J$4</f>
        <v>10</v>
      </c>
      <c r="O4" s="12">
        <f>N4+I4+F4</f>
        <v>20</v>
      </c>
      <c r="P4" s="14">
        <v>2</v>
      </c>
      <c r="Q4" s="25">
        <f>O4+P4</f>
        <v>22</v>
      </c>
      <c r="R4" s="25">
        <v>22</v>
      </c>
      <c r="S4" s="20"/>
    </row>
    <row r="5" spans="1:50" ht="14.25" customHeight="1" x14ac:dyDescent="0.25">
      <c r="A5" s="23">
        <v>1</v>
      </c>
      <c r="B5" s="73">
        <v>9115473082</v>
      </c>
      <c r="C5" s="24" t="s">
        <v>12</v>
      </c>
      <c r="D5" s="26">
        <v>90</v>
      </c>
      <c r="E5" s="26">
        <v>62</v>
      </c>
      <c r="F5" s="25">
        <f>E5*$E$4+D5*$D$4</f>
        <v>3.04</v>
      </c>
      <c r="G5" s="30">
        <v>100</v>
      </c>
      <c r="H5" s="30">
        <v>65</v>
      </c>
      <c r="I5" s="29">
        <f>H5*$H$4+G5*$G$4</f>
        <v>4.95</v>
      </c>
      <c r="J5" s="34">
        <v>88</v>
      </c>
      <c r="K5" s="34">
        <v>0</v>
      </c>
      <c r="L5" s="34">
        <v>50</v>
      </c>
      <c r="M5" s="34">
        <v>0</v>
      </c>
      <c r="N5" s="33">
        <f>M5*$M$4+L5*$L$4+K5*$K$4+J5*$J$4</f>
        <v>3.45</v>
      </c>
      <c r="O5" s="12">
        <f t="shared" ref="O5:O44" si="0">N5+I5+F5</f>
        <v>11.440000000000001</v>
      </c>
      <c r="P5" s="14">
        <v>2</v>
      </c>
      <c r="Q5" s="17">
        <f t="shared" ref="Q5:Q44" si="1">O5+P5</f>
        <v>13.440000000000001</v>
      </c>
      <c r="R5" s="17">
        <v>13.5</v>
      </c>
      <c r="S5" s="21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ht="14.25" customHeight="1" x14ac:dyDescent="0.25">
      <c r="A6" s="23">
        <v>2</v>
      </c>
      <c r="B6" s="73">
        <v>9115473078</v>
      </c>
      <c r="C6" s="24" t="s">
        <v>13</v>
      </c>
      <c r="D6" s="26">
        <v>90</v>
      </c>
      <c r="E6" s="26">
        <v>60</v>
      </c>
      <c r="F6" s="25">
        <f t="shared" ref="F6:F44" si="2">E6*$E$4+D6*$D$4</f>
        <v>3</v>
      </c>
      <c r="G6" s="30">
        <v>85</v>
      </c>
      <c r="H6" s="30">
        <v>0</v>
      </c>
      <c r="I6" s="29">
        <f t="shared" ref="I6:I44" si="3">H6*$H$4+G6*$G$4</f>
        <v>2.5499999999999998</v>
      </c>
      <c r="J6" s="34">
        <v>0</v>
      </c>
      <c r="K6" s="34">
        <v>0</v>
      </c>
      <c r="L6" s="34">
        <v>0</v>
      </c>
      <c r="M6" s="34">
        <v>0</v>
      </c>
      <c r="N6" s="33">
        <f t="shared" ref="N6:N44" si="4">M6*$M$4+L6*$L$4+K6*$K$4+J6*$J$4</f>
        <v>0</v>
      </c>
      <c r="O6" s="12">
        <f t="shared" si="0"/>
        <v>5.55</v>
      </c>
      <c r="P6" s="14">
        <v>2</v>
      </c>
      <c r="Q6" s="17">
        <f t="shared" si="1"/>
        <v>7.55</v>
      </c>
      <c r="R6" s="17">
        <v>7.75</v>
      </c>
      <c r="S6" s="21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25" customHeight="1" x14ac:dyDescent="0.25">
      <c r="A7" s="23">
        <v>3</v>
      </c>
      <c r="B7" s="73">
        <v>9115473006</v>
      </c>
      <c r="C7" s="24" t="s">
        <v>14</v>
      </c>
      <c r="D7" s="26">
        <v>80</v>
      </c>
      <c r="E7" s="26">
        <v>30</v>
      </c>
      <c r="F7" s="25">
        <f t="shared" si="2"/>
        <v>2.2000000000000002</v>
      </c>
      <c r="G7" s="30">
        <v>100</v>
      </c>
      <c r="H7" s="30">
        <v>47</v>
      </c>
      <c r="I7" s="29">
        <f t="shared" si="3"/>
        <v>4.41</v>
      </c>
      <c r="J7" s="34">
        <v>15</v>
      </c>
      <c r="K7" s="34">
        <v>30</v>
      </c>
      <c r="L7" s="34">
        <v>40</v>
      </c>
      <c r="M7" s="34">
        <v>15</v>
      </c>
      <c r="N7" s="33">
        <f t="shared" si="4"/>
        <v>2.5</v>
      </c>
      <c r="O7" s="12">
        <f t="shared" si="0"/>
        <v>9.11</v>
      </c>
      <c r="P7" s="14">
        <v>2</v>
      </c>
      <c r="Q7" s="17">
        <f t="shared" si="1"/>
        <v>11.11</v>
      </c>
      <c r="R7" s="17">
        <v>11.25</v>
      </c>
      <c r="S7" s="21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4.25" customHeight="1" x14ac:dyDescent="0.25">
      <c r="A8" s="23">
        <v>4</v>
      </c>
      <c r="B8" s="73">
        <v>9115473031</v>
      </c>
      <c r="C8" s="24" t="s">
        <v>15</v>
      </c>
      <c r="D8" s="26">
        <v>90</v>
      </c>
      <c r="E8" s="26">
        <v>45</v>
      </c>
      <c r="F8" s="25">
        <f t="shared" si="2"/>
        <v>2.7</v>
      </c>
      <c r="G8" s="30">
        <v>100</v>
      </c>
      <c r="H8" s="30">
        <v>65</v>
      </c>
      <c r="I8" s="29">
        <f t="shared" si="3"/>
        <v>4.95</v>
      </c>
      <c r="J8" s="34">
        <v>5</v>
      </c>
      <c r="K8" s="34">
        <v>0</v>
      </c>
      <c r="L8" s="34">
        <v>0</v>
      </c>
      <c r="M8" s="34">
        <v>0</v>
      </c>
      <c r="N8" s="33">
        <f t="shared" si="4"/>
        <v>0.125</v>
      </c>
      <c r="O8" s="12">
        <f t="shared" si="0"/>
        <v>7.7750000000000004</v>
      </c>
      <c r="P8" s="14">
        <v>2</v>
      </c>
      <c r="Q8" s="17">
        <f t="shared" si="1"/>
        <v>9.7750000000000004</v>
      </c>
      <c r="R8" s="17">
        <v>9.75</v>
      </c>
      <c r="S8" s="21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4.25" customHeight="1" x14ac:dyDescent="0.25">
      <c r="A9" s="23">
        <v>5</v>
      </c>
      <c r="B9" s="73">
        <v>9115473054</v>
      </c>
      <c r="C9" s="24" t="s">
        <v>16</v>
      </c>
      <c r="D9" s="26">
        <v>85</v>
      </c>
      <c r="E9" s="26">
        <v>60</v>
      </c>
      <c r="F9" s="25">
        <f t="shared" si="2"/>
        <v>2.9</v>
      </c>
      <c r="G9" s="30">
        <v>100</v>
      </c>
      <c r="H9" s="30">
        <v>65</v>
      </c>
      <c r="I9" s="29">
        <f t="shared" si="3"/>
        <v>4.95</v>
      </c>
      <c r="J9" s="34">
        <v>45</v>
      </c>
      <c r="K9" s="34">
        <v>20</v>
      </c>
      <c r="L9" s="34">
        <v>40</v>
      </c>
      <c r="M9" s="34">
        <v>40</v>
      </c>
      <c r="N9" s="33">
        <f t="shared" si="4"/>
        <v>3.625</v>
      </c>
      <c r="O9" s="12">
        <f t="shared" si="0"/>
        <v>11.475</v>
      </c>
      <c r="P9" s="14">
        <v>2</v>
      </c>
      <c r="Q9" s="17">
        <f t="shared" si="1"/>
        <v>13.475</v>
      </c>
      <c r="R9" s="17">
        <v>13.5</v>
      </c>
      <c r="S9" s="2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s="62" customFormat="1" ht="14.25" customHeight="1" x14ac:dyDescent="0.25">
      <c r="A10" s="56">
        <v>6</v>
      </c>
      <c r="B10" s="74">
        <v>9115473058</v>
      </c>
      <c r="C10" s="57" t="s">
        <v>17</v>
      </c>
      <c r="D10" s="58"/>
      <c r="E10" s="58"/>
      <c r="F10" s="59">
        <f t="shared" si="2"/>
        <v>0</v>
      </c>
      <c r="G10" s="58"/>
      <c r="H10" s="58"/>
      <c r="I10" s="59">
        <f t="shared" si="3"/>
        <v>0</v>
      </c>
      <c r="J10" s="58"/>
      <c r="K10" s="58"/>
      <c r="L10" s="58"/>
      <c r="M10" s="58"/>
      <c r="N10" s="59">
        <f t="shared" si="4"/>
        <v>0</v>
      </c>
      <c r="O10" s="59">
        <f t="shared" si="0"/>
        <v>0</v>
      </c>
      <c r="P10" s="59">
        <v>3</v>
      </c>
      <c r="Q10" s="60">
        <f t="shared" si="1"/>
        <v>3</v>
      </c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</row>
    <row r="11" spans="1:50" s="49" customFormat="1" ht="14.25" customHeight="1" x14ac:dyDescent="0.25">
      <c r="A11" s="43">
        <v>7</v>
      </c>
      <c r="B11" s="75">
        <v>9115473010</v>
      </c>
      <c r="C11" s="44" t="s">
        <v>18</v>
      </c>
      <c r="D11" s="45">
        <v>0</v>
      </c>
      <c r="E11" s="45">
        <v>0</v>
      </c>
      <c r="F11" s="46">
        <f t="shared" si="2"/>
        <v>0</v>
      </c>
      <c r="G11" s="45">
        <v>75</v>
      </c>
      <c r="H11" s="45">
        <v>5</v>
      </c>
      <c r="I11" s="46">
        <f t="shared" si="3"/>
        <v>2.4</v>
      </c>
      <c r="J11" s="45">
        <v>45</v>
      </c>
      <c r="K11" s="45">
        <v>0</v>
      </c>
      <c r="L11" s="45">
        <v>0</v>
      </c>
      <c r="M11" s="45">
        <v>0</v>
      </c>
      <c r="N11" s="46">
        <f t="shared" si="4"/>
        <v>1.125</v>
      </c>
      <c r="O11" s="46">
        <f t="shared" si="0"/>
        <v>3.5249999999999999</v>
      </c>
      <c r="P11" s="46">
        <v>2</v>
      </c>
      <c r="Q11" s="48">
        <f t="shared" si="1"/>
        <v>5.5250000000000004</v>
      </c>
      <c r="R11" s="48">
        <v>5.5</v>
      </c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ht="14.25" customHeight="1" x14ac:dyDescent="0.25">
      <c r="A12" s="23">
        <v>8</v>
      </c>
      <c r="B12" s="73">
        <v>9115473083</v>
      </c>
      <c r="C12" s="24" t="s">
        <v>19</v>
      </c>
      <c r="D12" s="26">
        <v>70</v>
      </c>
      <c r="E12" s="26">
        <v>15</v>
      </c>
      <c r="F12" s="25">
        <f t="shared" si="2"/>
        <v>1.7000000000000002</v>
      </c>
      <c r="G12" s="30">
        <v>75</v>
      </c>
      <c r="H12" s="30">
        <v>20</v>
      </c>
      <c r="I12" s="29">
        <f t="shared" si="3"/>
        <v>2.85</v>
      </c>
      <c r="J12" s="34">
        <v>15</v>
      </c>
      <c r="K12" s="34">
        <v>0</v>
      </c>
      <c r="L12" s="34">
        <v>0</v>
      </c>
      <c r="M12" s="34">
        <v>45</v>
      </c>
      <c r="N12" s="33">
        <f t="shared" si="4"/>
        <v>1.5</v>
      </c>
      <c r="O12" s="12">
        <f t="shared" si="0"/>
        <v>6.05</v>
      </c>
      <c r="P12" s="14">
        <v>2</v>
      </c>
      <c r="Q12" s="17">
        <f t="shared" si="1"/>
        <v>8.0500000000000007</v>
      </c>
      <c r="R12" s="17">
        <v>8.25</v>
      </c>
      <c r="S12" s="21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4.25" customHeight="1" x14ac:dyDescent="0.25">
      <c r="A13" s="23">
        <v>9</v>
      </c>
      <c r="B13" s="73">
        <v>9115473066</v>
      </c>
      <c r="C13" s="24" t="s">
        <v>20</v>
      </c>
      <c r="D13" s="26">
        <v>100</v>
      </c>
      <c r="E13" s="26">
        <v>55</v>
      </c>
      <c r="F13" s="25">
        <f t="shared" si="2"/>
        <v>3.1</v>
      </c>
      <c r="G13" s="30">
        <v>90</v>
      </c>
      <c r="H13" s="30">
        <v>72</v>
      </c>
      <c r="I13" s="29">
        <f t="shared" si="3"/>
        <v>4.8599999999999994</v>
      </c>
      <c r="J13" s="34">
        <v>55</v>
      </c>
      <c r="K13" s="34">
        <v>60</v>
      </c>
      <c r="L13" s="34">
        <v>65</v>
      </c>
      <c r="M13" s="34">
        <v>0</v>
      </c>
      <c r="N13" s="33">
        <f t="shared" si="4"/>
        <v>4.5</v>
      </c>
      <c r="O13" s="12">
        <f t="shared" si="0"/>
        <v>12.459999999999999</v>
      </c>
      <c r="P13" s="14">
        <v>2</v>
      </c>
      <c r="Q13" s="17">
        <f t="shared" si="1"/>
        <v>14.459999999999999</v>
      </c>
      <c r="R13" s="17">
        <v>14.5</v>
      </c>
      <c r="S13" s="21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4.25" customHeight="1" x14ac:dyDescent="0.25">
      <c r="A14" s="23">
        <v>10</v>
      </c>
      <c r="B14" s="73">
        <v>9115473039</v>
      </c>
      <c r="C14" s="24" t="s">
        <v>21</v>
      </c>
      <c r="D14" s="26">
        <v>55</v>
      </c>
      <c r="E14" s="26">
        <v>45</v>
      </c>
      <c r="F14" s="25">
        <f t="shared" si="2"/>
        <v>2</v>
      </c>
      <c r="G14" s="30">
        <v>80</v>
      </c>
      <c r="H14" s="30">
        <v>50</v>
      </c>
      <c r="I14" s="29">
        <f t="shared" si="3"/>
        <v>3.9</v>
      </c>
      <c r="J14" s="34">
        <v>5</v>
      </c>
      <c r="K14" s="34">
        <v>10</v>
      </c>
      <c r="L14" s="34">
        <v>10</v>
      </c>
      <c r="M14" s="34">
        <v>5</v>
      </c>
      <c r="N14" s="33">
        <f t="shared" si="4"/>
        <v>0.75</v>
      </c>
      <c r="O14" s="12">
        <f t="shared" si="0"/>
        <v>6.65</v>
      </c>
      <c r="P14" s="14">
        <v>2</v>
      </c>
      <c r="Q14" s="17">
        <f t="shared" si="1"/>
        <v>8.65</v>
      </c>
      <c r="R14" s="17">
        <v>8.75</v>
      </c>
      <c r="S14" s="21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4.25" customHeight="1" x14ac:dyDescent="0.25">
      <c r="A15" s="23">
        <v>11</v>
      </c>
      <c r="B15" s="73">
        <v>9115473030</v>
      </c>
      <c r="C15" s="24" t="s">
        <v>22</v>
      </c>
      <c r="D15" s="26">
        <v>70</v>
      </c>
      <c r="E15" s="26">
        <v>45</v>
      </c>
      <c r="F15" s="25">
        <f t="shared" si="2"/>
        <v>2.3000000000000003</v>
      </c>
      <c r="G15" s="30">
        <v>75</v>
      </c>
      <c r="H15" s="30">
        <v>25</v>
      </c>
      <c r="I15" s="29">
        <f t="shared" si="3"/>
        <v>3</v>
      </c>
      <c r="J15" s="34">
        <v>25</v>
      </c>
      <c r="K15" s="34">
        <v>0</v>
      </c>
      <c r="L15" s="34">
        <v>35</v>
      </c>
      <c r="M15" s="34">
        <v>10</v>
      </c>
      <c r="N15" s="33">
        <f t="shared" si="4"/>
        <v>1.75</v>
      </c>
      <c r="O15" s="12">
        <f t="shared" si="0"/>
        <v>7.0500000000000007</v>
      </c>
      <c r="P15" s="14">
        <v>2</v>
      </c>
      <c r="Q15" s="17">
        <f t="shared" si="1"/>
        <v>9.0500000000000007</v>
      </c>
      <c r="R15" s="17">
        <v>9.25</v>
      </c>
      <c r="S15" s="21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4.25" customHeight="1" x14ac:dyDescent="0.25">
      <c r="A16" s="23">
        <v>12</v>
      </c>
      <c r="B16" s="73">
        <v>9115473051</v>
      </c>
      <c r="C16" s="24" t="s">
        <v>23</v>
      </c>
      <c r="D16" s="26">
        <v>60</v>
      </c>
      <c r="E16" s="26">
        <v>35</v>
      </c>
      <c r="F16" s="25">
        <f t="shared" si="2"/>
        <v>1.9</v>
      </c>
      <c r="G16" s="30">
        <v>80</v>
      </c>
      <c r="H16" s="30">
        <v>65</v>
      </c>
      <c r="I16" s="29">
        <f t="shared" si="3"/>
        <v>4.3499999999999996</v>
      </c>
      <c r="J16" s="34">
        <v>0</v>
      </c>
      <c r="K16" s="34">
        <v>50</v>
      </c>
      <c r="L16" s="34">
        <v>88</v>
      </c>
      <c r="M16" s="34">
        <v>35</v>
      </c>
      <c r="N16" s="33">
        <f t="shared" si="4"/>
        <v>4.3250000000000002</v>
      </c>
      <c r="O16" s="12">
        <f t="shared" si="0"/>
        <v>10.575000000000001</v>
      </c>
      <c r="P16" s="14">
        <v>2</v>
      </c>
      <c r="Q16" s="17">
        <f t="shared" si="1"/>
        <v>12.575000000000001</v>
      </c>
      <c r="R16" s="17">
        <v>12.75</v>
      </c>
      <c r="S16" s="21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4.25" customHeight="1" x14ac:dyDescent="0.25">
      <c r="A17" s="23">
        <v>13</v>
      </c>
      <c r="B17" s="73">
        <v>9115473068</v>
      </c>
      <c r="C17" s="24" t="s">
        <v>24</v>
      </c>
      <c r="D17" s="26">
        <v>90</v>
      </c>
      <c r="E17" s="26">
        <v>55</v>
      </c>
      <c r="F17" s="25">
        <f t="shared" si="2"/>
        <v>2.9000000000000004</v>
      </c>
      <c r="G17" s="30">
        <v>100</v>
      </c>
      <c r="H17" s="30">
        <v>50</v>
      </c>
      <c r="I17" s="29">
        <f t="shared" si="3"/>
        <v>4.5</v>
      </c>
      <c r="J17" s="34">
        <v>20</v>
      </c>
      <c r="K17" s="34">
        <v>65</v>
      </c>
      <c r="L17" s="34">
        <v>72</v>
      </c>
      <c r="M17" s="34">
        <v>45</v>
      </c>
      <c r="N17" s="33">
        <f t="shared" si="4"/>
        <v>5.05</v>
      </c>
      <c r="O17" s="12">
        <f t="shared" si="0"/>
        <v>12.450000000000001</v>
      </c>
      <c r="P17" s="14">
        <v>2</v>
      </c>
      <c r="Q17" s="17">
        <f t="shared" si="1"/>
        <v>14.450000000000001</v>
      </c>
      <c r="R17" s="17">
        <v>14.5</v>
      </c>
      <c r="S17" s="21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4.25" customHeight="1" x14ac:dyDescent="0.25">
      <c r="A18" s="23">
        <v>14</v>
      </c>
      <c r="B18" s="73">
        <v>9115473079</v>
      </c>
      <c r="C18" s="24" t="s">
        <v>25</v>
      </c>
      <c r="D18" s="26">
        <v>80</v>
      </c>
      <c r="E18" s="26">
        <v>20</v>
      </c>
      <c r="F18" s="25">
        <f t="shared" si="2"/>
        <v>2</v>
      </c>
      <c r="G18" s="30">
        <v>100</v>
      </c>
      <c r="H18" s="30">
        <v>5</v>
      </c>
      <c r="I18" s="29">
        <f t="shared" si="3"/>
        <v>3.15</v>
      </c>
      <c r="J18" s="34">
        <v>55</v>
      </c>
      <c r="K18" s="34">
        <v>5</v>
      </c>
      <c r="L18" s="34">
        <v>40</v>
      </c>
      <c r="M18" s="34">
        <v>0</v>
      </c>
      <c r="N18" s="33">
        <f t="shared" si="4"/>
        <v>2.5</v>
      </c>
      <c r="O18" s="12">
        <f t="shared" si="0"/>
        <v>7.65</v>
      </c>
      <c r="P18" s="14">
        <v>2</v>
      </c>
      <c r="Q18" s="17">
        <f t="shared" si="1"/>
        <v>9.65</v>
      </c>
      <c r="R18" s="17">
        <v>9.75</v>
      </c>
      <c r="S18" s="21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4.25" customHeight="1" x14ac:dyDescent="0.25">
      <c r="A19" s="23">
        <v>15</v>
      </c>
      <c r="B19" s="73">
        <v>9115473056</v>
      </c>
      <c r="C19" s="24" t="s">
        <v>26</v>
      </c>
      <c r="D19" s="26">
        <v>95</v>
      </c>
      <c r="E19" s="26">
        <v>100</v>
      </c>
      <c r="F19" s="25">
        <f t="shared" si="2"/>
        <v>3.9000000000000004</v>
      </c>
      <c r="G19" s="30">
        <v>100</v>
      </c>
      <c r="H19" s="30">
        <v>65</v>
      </c>
      <c r="I19" s="29">
        <f t="shared" si="3"/>
        <v>4.95</v>
      </c>
      <c r="J19" s="34">
        <v>80</v>
      </c>
      <c r="K19" s="34">
        <v>40</v>
      </c>
      <c r="L19" s="34">
        <v>80</v>
      </c>
      <c r="M19" s="34">
        <v>45</v>
      </c>
      <c r="N19" s="33">
        <f t="shared" si="4"/>
        <v>6.125</v>
      </c>
      <c r="O19" s="12">
        <f t="shared" si="0"/>
        <v>14.975</v>
      </c>
      <c r="P19" s="14">
        <v>2</v>
      </c>
      <c r="Q19" s="17">
        <f t="shared" si="1"/>
        <v>16.975000000000001</v>
      </c>
      <c r="R19" s="17">
        <v>17</v>
      </c>
      <c r="S19" s="21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4.25" customHeight="1" x14ac:dyDescent="0.25">
      <c r="A20" s="23">
        <v>16</v>
      </c>
      <c r="B20" s="73">
        <v>9115473073</v>
      </c>
      <c r="C20" s="24" t="s">
        <v>27</v>
      </c>
      <c r="D20" s="26">
        <v>75</v>
      </c>
      <c r="E20" s="26">
        <v>30</v>
      </c>
      <c r="F20" s="25">
        <f t="shared" si="2"/>
        <v>2.1</v>
      </c>
      <c r="G20" s="30">
        <v>100</v>
      </c>
      <c r="H20" s="30">
        <v>65</v>
      </c>
      <c r="I20" s="29">
        <f t="shared" si="3"/>
        <v>4.95</v>
      </c>
      <c r="J20" s="34">
        <v>70</v>
      </c>
      <c r="K20" s="34">
        <v>0</v>
      </c>
      <c r="L20" s="34">
        <v>85</v>
      </c>
      <c r="M20" s="34">
        <v>65</v>
      </c>
      <c r="N20" s="33">
        <f t="shared" si="4"/>
        <v>5.5</v>
      </c>
      <c r="O20" s="12">
        <f t="shared" si="0"/>
        <v>12.549999999999999</v>
      </c>
      <c r="P20" s="14">
        <v>2</v>
      </c>
      <c r="Q20" s="17">
        <f t="shared" si="1"/>
        <v>14.549999999999999</v>
      </c>
      <c r="R20" s="17">
        <v>14.75</v>
      </c>
      <c r="S20" s="21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4.25" customHeight="1" x14ac:dyDescent="0.25">
      <c r="A21" s="23">
        <v>17</v>
      </c>
      <c r="B21" s="73">
        <v>9115473049</v>
      </c>
      <c r="C21" s="24" t="s">
        <v>28</v>
      </c>
      <c r="D21" s="26">
        <v>95</v>
      </c>
      <c r="E21" s="26">
        <v>55</v>
      </c>
      <c r="F21" s="25">
        <f t="shared" si="2"/>
        <v>3</v>
      </c>
      <c r="G21" s="30">
        <v>100</v>
      </c>
      <c r="H21" s="30">
        <v>60</v>
      </c>
      <c r="I21" s="29">
        <f t="shared" si="3"/>
        <v>4.8</v>
      </c>
      <c r="J21" s="34">
        <v>45</v>
      </c>
      <c r="K21" s="34">
        <v>20</v>
      </c>
      <c r="L21" s="34">
        <v>50</v>
      </c>
      <c r="M21" s="34">
        <v>35</v>
      </c>
      <c r="N21" s="33">
        <f t="shared" si="4"/>
        <v>3.75</v>
      </c>
      <c r="O21" s="12">
        <f t="shared" si="0"/>
        <v>11.55</v>
      </c>
      <c r="P21" s="14">
        <v>2</v>
      </c>
      <c r="Q21" s="17">
        <f t="shared" si="1"/>
        <v>13.55</v>
      </c>
      <c r="R21" s="17">
        <v>13.75</v>
      </c>
      <c r="S21" s="21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4.25" customHeight="1" x14ac:dyDescent="0.25">
      <c r="A22" s="23">
        <v>18</v>
      </c>
      <c r="B22" s="73">
        <v>9015473016</v>
      </c>
      <c r="C22" s="24" t="s">
        <v>29</v>
      </c>
      <c r="D22" s="26">
        <v>30</v>
      </c>
      <c r="E22" s="26">
        <v>0</v>
      </c>
      <c r="F22" s="25">
        <f t="shared" si="2"/>
        <v>0.6</v>
      </c>
      <c r="G22" s="30">
        <v>100</v>
      </c>
      <c r="H22" s="30">
        <v>80</v>
      </c>
      <c r="I22" s="29">
        <f t="shared" si="3"/>
        <v>5.4</v>
      </c>
      <c r="J22" s="34">
        <v>40</v>
      </c>
      <c r="K22" s="34">
        <v>0</v>
      </c>
      <c r="L22" s="34">
        <v>10</v>
      </c>
      <c r="M22" s="34">
        <v>2</v>
      </c>
      <c r="N22" s="33">
        <f t="shared" si="4"/>
        <v>1.3</v>
      </c>
      <c r="O22" s="12">
        <f t="shared" si="0"/>
        <v>7.3</v>
      </c>
      <c r="P22" s="14">
        <v>2</v>
      </c>
      <c r="Q22" s="17">
        <f t="shared" si="1"/>
        <v>9.3000000000000007</v>
      </c>
      <c r="R22" s="17">
        <v>9.5</v>
      </c>
      <c r="S22" s="21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4.25" customHeight="1" x14ac:dyDescent="0.25">
      <c r="A23" s="23">
        <v>19</v>
      </c>
      <c r="B23" s="73">
        <v>9115473034</v>
      </c>
      <c r="C23" s="24" t="s">
        <v>30</v>
      </c>
      <c r="D23" s="26">
        <v>75</v>
      </c>
      <c r="E23" s="26">
        <v>30</v>
      </c>
      <c r="F23" s="25">
        <f t="shared" si="2"/>
        <v>2.1</v>
      </c>
      <c r="G23" s="30">
        <v>85</v>
      </c>
      <c r="H23" s="30">
        <v>45</v>
      </c>
      <c r="I23" s="29">
        <f t="shared" si="3"/>
        <v>3.8999999999999995</v>
      </c>
      <c r="J23" s="34">
        <v>40</v>
      </c>
      <c r="K23" s="34">
        <v>0</v>
      </c>
      <c r="L23" s="34">
        <v>88</v>
      </c>
      <c r="M23" s="34">
        <v>40</v>
      </c>
      <c r="N23" s="33">
        <f t="shared" si="4"/>
        <v>4.2</v>
      </c>
      <c r="O23" s="12">
        <f t="shared" si="0"/>
        <v>10.199999999999999</v>
      </c>
      <c r="P23" s="14">
        <v>2</v>
      </c>
      <c r="Q23" s="17">
        <f t="shared" si="1"/>
        <v>12.2</v>
      </c>
      <c r="R23" s="17">
        <v>12.25</v>
      </c>
      <c r="S23" s="21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4.25" customHeight="1" x14ac:dyDescent="0.25">
      <c r="A24" s="23">
        <v>20</v>
      </c>
      <c r="B24" s="73">
        <v>9115473013</v>
      </c>
      <c r="C24" s="24" t="s">
        <v>31</v>
      </c>
      <c r="D24" s="26">
        <v>75</v>
      </c>
      <c r="E24" s="26">
        <v>5</v>
      </c>
      <c r="F24" s="25">
        <f t="shared" si="2"/>
        <v>1.6</v>
      </c>
      <c r="G24" s="30">
        <v>75</v>
      </c>
      <c r="H24" s="30">
        <v>35</v>
      </c>
      <c r="I24" s="29">
        <f t="shared" si="3"/>
        <v>3.3</v>
      </c>
      <c r="J24" s="34">
        <v>25</v>
      </c>
      <c r="K24" s="34">
        <v>20</v>
      </c>
      <c r="L24" s="34">
        <v>35</v>
      </c>
      <c r="M24" s="34">
        <v>25</v>
      </c>
      <c r="N24" s="33">
        <f t="shared" si="4"/>
        <v>2.625</v>
      </c>
      <c r="O24" s="12">
        <f t="shared" si="0"/>
        <v>7.5250000000000004</v>
      </c>
      <c r="P24" s="14">
        <v>2</v>
      </c>
      <c r="Q24" s="17">
        <f t="shared" si="1"/>
        <v>9.5250000000000004</v>
      </c>
      <c r="R24" s="17">
        <v>9.75</v>
      </c>
      <c r="S24" s="21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s="42" customFormat="1" ht="14.25" customHeight="1" x14ac:dyDescent="0.25">
      <c r="A25" s="36">
        <v>21</v>
      </c>
      <c r="B25" s="76">
        <v>9115473081</v>
      </c>
      <c r="C25" s="37" t="s">
        <v>32</v>
      </c>
      <c r="D25" s="38"/>
      <c r="E25" s="38"/>
      <c r="F25" s="39">
        <f t="shared" si="2"/>
        <v>0</v>
      </c>
      <c r="G25" s="38"/>
      <c r="H25" s="38"/>
      <c r="I25" s="39">
        <f t="shared" si="3"/>
        <v>0</v>
      </c>
      <c r="J25" s="38"/>
      <c r="K25" s="38"/>
      <c r="L25" s="38"/>
      <c r="M25" s="38"/>
      <c r="N25" s="39">
        <f t="shared" si="4"/>
        <v>0</v>
      </c>
      <c r="O25" s="39">
        <f t="shared" si="0"/>
        <v>0</v>
      </c>
      <c r="P25" s="39">
        <v>3</v>
      </c>
      <c r="Q25" s="41">
        <f t="shared" si="1"/>
        <v>3</v>
      </c>
      <c r="R25" s="41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</row>
    <row r="26" spans="1:50" s="55" customFormat="1" ht="14.25" customHeight="1" x14ac:dyDescent="0.25">
      <c r="A26" s="50">
        <v>22</v>
      </c>
      <c r="B26" s="77">
        <v>9015473017</v>
      </c>
      <c r="C26" s="51" t="s">
        <v>33</v>
      </c>
      <c r="D26" s="52">
        <v>80</v>
      </c>
      <c r="E26" s="52">
        <v>62</v>
      </c>
      <c r="F26" s="53">
        <f t="shared" si="2"/>
        <v>2.84</v>
      </c>
      <c r="G26" s="52">
        <v>75</v>
      </c>
      <c r="H26" s="52">
        <v>15</v>
      </c>
      <c r="I26" s="53">
        <f t="shared" si="3"/>
        <v>2.7</v>
      </c>
      <c r="J26" s="52">
        <v>0</v>
      </c>
      <c r="K26" s="52">
        <v>0</v>
      </c>
      <c r="L26" s="52">
        <v>0</v>
      </c>
      <c r="M26" s="52">
        <v>0</v>
      </c>
      <c r="N26" s="53">
        <f t="shared" si="4"/>
        <v>0</v>
      </c>
      <c r="O26" s="53">
        <f t="shared" si="0"/>
        <v>5.54</v>
      </c>
      <c r="P26" s="53">
        <v>2</v>
      </c>
      <c r="Q26" s="63">
        <f t="shared" si="1"/>
        <v>7.54</v>
      </c>
      <c r="R26" s="63">
        <v>7.75</v>
      </c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</row>
    <row r="27" spans="1:50" ht="14.25" customHeight="1" x14ac:dyDescent="0.25">
      <c r="A27" s="23">
        <v>23</v>
      </c>
      <c r="B27" s="73">
        <v>9115473043</v>
      </c>
      <c r="C27" s="24" t="s">
        <v>34</v>
      </c>
      <c r="D27" s="26">
        <v>20</v>
      </c>
      <c r="E27" s="26">
        <v>10</v>
      </c>
      <c r="F27" s="25">
        <f t="shared" si="2"/>
        <v>0.60000000000000009</v>
      </c>
      <c r="G27" s="30">
        <v>100</v>
      </c>
      <c r="H27" s="30">
        <v>2</v>
      </c>
      <c r="I27" s="29">
        <f t="shared" si="3"/>
        <v>3.06</v>
      </c>
      <c r="J27" s="34">
        <v>55</v>
      </c>
      <c r="K27" s="34">
        <v>15</v>
      </c>
      <c r="L27" s="34">
        <v>2</v>
      </c>
      <c r="M27" s="34">
        <v>40</v>
      </c>
      <c r="N27" s="33">
        <f t="shared" si="4"/>
        <v>2.8</v>
      </c>
      <c r="O27" s="12">
        <f t="shared" si="0"/>
        <v>6.4599999999999991</v>
      </c>
      <c r="P27" s="14">
        <v>2</v>
      </c>
      <c r="Q27" s="17">
        <f t="shared" si="1"/>
        <v>8.4599999999999991</v>
      </c>
      <c r="R27" s="17">
        <v>8.5</v>
      </c>
      <c r="S27" s="21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4.25" customHeight="1" x14ac:dyDescent="0.25">
      <c r="A28" s="23">
        <v>24</v>
      </c>
      <c r="B28" s="73">
        <v>9115473026</v>
      </c>
      <c r="C28" s="24" t="s">
        <v>35</v>
      </c>
      <c r="D28" s="26">
        <v>80</v>
      </c>
      <c r="E28" s="26">
        <v>40</v>
      </c>
      <c r="F28" s="25">
        <f t="shared" si="2"/>
        <v>2.4000000000000004</v>
      </c>
      <c r="G28" s="30">
        <v>80</v>
      </c>
      <c r="H28" s="30">
        <v>65</v>
      </c>
      <c r="I28" s="29">
        <f t="shared" si="3"/>
        <v>4.3499999999999996</v>
      </c>
      <c r="J28" s="34">
        <v>0</v>
      </c>
      <c r="K28" s="34">
        <v>0</v>
      </c>
      <c r="L28" s="34">
        <v>75</v>
      </c>
      <c r="M28" s="34">
        <v>30</v>
      </c>
      <c r="N28" s="33">
        <f t="shared" si="4"/>
        <v>2.625</v>
      </c>
      <c r="O28" s="12">
        <f t="shared" si="0"/>
        <v>9.375</v>
      </c>
      <c r="P28" s="14">
        <v>2</v>
      </c>
      <c r="Q28" s="17">
        <f t="shared" si="1"/>
        <v>11.375</v>
      </c>
      <c r="R28" s="17">
        <v>11.5</v>
      </c>
      <c r="S28" s="21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4.25" customHeight="1" x14ac:dyDescent="0.25">
      <c r="A29" s="23">
        <v>25</v>
      </c>
      <c r="B29" s="73">
        <v>9115473032</v>
      </c>
      <c r="C29" s="24" t="s">
        <v>36</v>
      </c>
      <c r="D29" s="26">
        <v>45</v>
      </c>
      <c r="E29" s="26">
        <v>10</v>
      </c>
      <c r="F29" s="25">
        <f t="shared" si="2"/>
        <v>1.1000000000000001</v>
      </c>
      <c r="G29" s="30"/>
      <c r="H29" s="30"/>
      <c r="I29" s="29">
        <f t="shared" si="3"/>
        <v>0</v>
      </c>
      <c r="J29" s="34">
        <v>0</v>
      </c>
      <c r="K29" s="34">
        <v>0</v>
      </c>
      <c r="L29" s="34">
        <v>0</v>
      </c>
      <c r="M29" s="34">
        <v>0</v>
      </c>
      <c r="N29" s="33">
        <f t="shared" si="4"/>
        <v>0</v>
      </c>
      <c r="O29" s="12">
        <f t="shared" si="0"/>
        <v>1.1000000000000001</v>
      </c>
      <c r="P29" s="14">
        <v>2</v>
      </c>
      <c r="Q29" s="17">
        <f t="shared" si="1"/>
        <v>3.1</v>
      </c>
      <c r="R29" s="17">
        <v>3.25</v>
      </c>
      <c r="S29" s="21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4.25" customHeight="1" x14ac:dyDescent="0.25">
      <c r="A30" s="23">
        <v>26</v>
      </c>
      <c r="B30" s="73">
        <v>9115473067</v>
      </c>
      <c r="C30" s="24" t="s">
        <v>37</v>
      </c>
      <c r="D30" s="26">
        <v>90</v>
      </c>
      <c r="E30" s="26">
        <v>100</v>
      </c>
      <c r="F30" s="25">
        <f t="shared" si="2"/>
        <v>3.8</v>
      </c>
      <c r="G30" s="30">
        <v>100</v>
      </c>
      <c r="H30" s="30">
        <v>80</v>
      </c>
      <c r="I30" s="29">
        <f t="shared" si="3"/>
        <v>5.4</v>
      </c>
      <c r="J30" s="34">
        <v>50</v>
      </c>
      <c r="K30" s="34">
        <v>0</v>
      </c>
      <c r="L30" s="34">
        <v>89</v>
      </c>
      <c r="M30" s="34">
        <v>70</v>
      </c>
      <c r="N30" s="33">
        <f t="shared" si="4"/>
        <v>5.2249999999999996</v>
      </c>
      <c r="O30" s="12">
        <f t="shared" si="0"/>
        <v>14.425000000000001</v>
      </c>
      <c r="P30" s="14">
        <v>2</v>
      </c>
      <c r="Q30" s="17">
        <f t="shared" si="1"/>
        <v>16.425000000000001</v>
      </c>
      <c r="R30" s="17">
        <v>16.5</v>
      </c>
      <c r="S30" s="21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4.25" customHeight="1" x14ac:dyDescent="0.25">
      <c r="A31" s="23">
        <v>27</v>
      </c>
      <c r="B31" s="73">
        <v>9115473004</v>
      </c>
      <c r="C31" s="24" t="s">
        <v>38</v>
      </c>
      <c r="D31" s="26">
        <v>25</v>
      </c>
      <c r="E31" s="26">
        <v>0</v>
      </c>
      <c r="F31" s="25">
        <f t="shared" si="2"/>
        <v>0.5</v>
      </c>
      <c r="G31" s="30">
        <v>75</v>
      </c>
      <c r="H31" s="30">
        <v>0</v>
      </c>
      <c r="I31" s="29">
        <f t="shared" si="3"/>
        <v>2.25</v>
      </c>
      <c r="J31" s="34">
        <v>0</v>
      </c>
      <c r="K31" s="34">
        <v>0</v>
      </c>
      <c r="L31" s="34">
        <v>0</v>
      </c>
      <c r="M31" s="34">
        <v>0</v>
      </c>
      <c r="N31" s="33">
        <f t="shared" si="4"/>
        <v>0</v>
      </c>
      <c r="O31" s="12">
        <f t="shared" si="0"/>
        <v>2.75</v>
      </c>
      <c r="P31" s="14">
        <v>2</v>
      </c>
      <c r="Q31" s="17">
        <f t="shared" si="1"/>
        <v>4.75</v>
      </c>
      <c r="R31" s="17">
        <v>4.75</v>
      </c>
      <c r="S31" s="21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4.25" customHeight="1" x14ac:dyDescent="0.25">
      <c r="A32" s="23">
        <v>28</v>
      </c>
      <c r="B32" s="73">
        <v>9115473023</v>
      </c>
      <c r="C32" s="24" t="s">
        <v>39</v>
      </c>
      <c r="D32" s="26">
        <v>0</v>
      </c>
      <c r="E32" s="26">
        <v>0</v>
      </c>
      <c r="F32" s="25">
        <f t="shared" si="2"/>
        <v>0</v>
      </c>
      <c r="G32" s="30">
        <v>60</v>
      </c>
      <c r="H32" s="30">
        <v>30</v>
      </c>
      <c r="I32" s="29">
        <f t="shared" si="3"/>
        <v>2.6999999999999997</v>
      </c>
      <c r="J32" s="34">
        <v>100</v>
      </c>
      <c r="K32" s="34">
        <v>0</v>
      </c>
      <c r="L32" s="34">
        <v>0</v>
      </c>
      <c r="M32" s="34">
        <v>5</v>
      </c>
      <c r="N32" s="33">
        <f t="shared" si="4"/>
        <v>2.625</v>
      </c>
      <c r="O32" s="12">
        <f t="shared" si="0"/>
        <v>5.3249999999999993</v>
      </c>
      <c r="P32" s="14">
        <v>2</v>
      </c>
      <c r="Q32" s="17">
        <f t="shared" si="1"/>
        <v>7.3249999999999993</v>
      </c>
      <c r="R32" s="17">
        <v>7.5</v>
      </c>
      <c r="S32" s="21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4.25" customHeight="1" x14ac:dyDescent="0.25">
      <c r="A33" s="23">
        <v>29</v>
      </c>
      <c r="B33" s="73">
        <v>9115473084</v>
      </c>
      <c r="C33" s="24" t="s">
        <v>40</v>
      </c>
      <c r="D33" s="26">
        <v>80</v>
      </c>
      <c r="E33" s="26">
        <v>35</v>
      </c>
      <c r="F33" s="25">
        <f t="shared" si="2"/>
        <v>2.3000000000000003</v>
      </c>
      <c r="G33" s="30">
        <v>100</v>
      </c>
      <c r="H33" s="30">
        <v>65</v>
      </c>
      <c r="I33" s="29">
        <f t="shared" si="3"/>
        <v>4.95</v>
      </c>
      <c r="J33" s="34">
        <v>75</v>
      </c>
      <c r="K33" s="34">
        <v>60</v>
      </c>
      <c r="L33" s="34">
        <v>75</v>
      </c>
      <c r="M33" s="34">
        <v>65</v>
      </c>
      <c r="N33" s="33">
        <f t="shared" si="4"/>
        <v>6.875</v>
      </c>
      <c r="O33" s="12">
        <f t="shared" si="0"/>
        <v>14.125</v>
      </c>
      <c r="P33" s="14">
        <v>2</v>
      </c>
      <c r="Q33" s="17">
        <f t="shared" si="1"/>
        <v>16.125</v>
      </c>
      <c r="R33" s="17">
        <v>16.25</v>
      </c>
      <c r="S33" s="21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s="42" customFormat="1" ht="14.25" customHeight="1" x14ac:dyDescent="0.25">
      <c r="A34" s="36">
        <v>30</v>
      </c>
      <c r="B34" s="76">
        <v>9015473029</v>
      </c>
      <c r="C34" s="37" t="s">
        <v>41</v>
      </c>
      <c r="D34" s="38"/>
      <c r="E34" s="38"/>
      <c r="F34" s="39">
        <f t="shared" si="2"/>
        <v>0</v>
      </c>
      <c r="G34" s="38"/>
      <c r="H34" s="38"/>
      <c r="I34" s="39">
        <f t="shared" si="3"/>
        <v>0</v>
      </c>
      <c r="J34" s="38"/>
      <c r="K34" s="38"/>
      <c r="L34" s="38"/>
      <c r="M34" s="38"/>
      <c r="N34" s="39">
        <f t="shared" si="4"/>
        <v>0</v>
      </c>
      <c r="O34" s="39">
        <f t="shared" si="0"/>
        <v>0</v>
      </c>
      <c r="P34" s="39">
        <v>3</v>
      </c>
      <c r="Q34" s="41">
        <f t="shared" si="1"/>
        <v>3</v>
      </c>
      <c r="R34" s="41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</row>
    <row r="35" spans="1:50" ht="14.25" customHeight="1" x14ac:dyDescent="0.25">
      <c r="A35" s="23">
        <v>31</v>
      </c>
      <c r="B35" s="73">
        <v>9115473099</v>
      </c>
      <c r="C35" s="24" t="s">
        <v>42</v>
      </c>
      <c r="D35" s="26">
        <v>75</v>
      </c>
      <c r="E35" s="26">
        <v>80</v>
      </c>
      <c r="F35" s="25">
        <f t="shared" si="2"/>
        <v>3.1</v>
      </c>
      <c r="G35" s="30">
        <v>85</v>
      </c>
      <c r="H35" s="30">
        <v>65</v>
      </c>
      <c r="I35" s="29">
        <f t="shared" si="3"/>
        <v>4.5</v>
      </c>
      <c r="J35" s="34">
        <v>35</v>
      </c>
      <c r="K35" s="34">
        <v>0</v>
      </c>
      <c r="L35" s="34">
        <v>30</v>
      </c>
      <c r="M35" s="34">
        <v>35</v>
      </c>
      <c r="N35" s="33">
        <f t="shared" si="4"/>
        <v>2.5</v>
      </c>
      <c r="O35" s="12">
        <f t="shared" si="0"/>
        <v>10.1</v>
      </c>
      <c r="P35" s="14">
        <v>2</v>
      </c>
      <c r="Q35" s="17">
        <f t="shared" si="1"/>
        <v>12.1</v>
      </c>
      <c r="R35" s="17">
        <v>12.25</v>
      </c>
      <c r="S35" s="21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4.25" customHeight="1" x14ac:dyDescent="0.25">
      <c r="A36" s="23">
        <v>32</v>
      </c>
      <c r="B36" s="73">
        <v>9015473099</v>
      </c>
      <c r="C36" s="24" t="s">
        <v>43</v>
      </c>
      <c r="D36" s="26">
        <v>40</v>
      </c>
      <c r="E36" s="26">
        <v>45</v>
      </c>
      <c r="F36" s="25">
        <f t="shared" si="2"/>
        <v>1.7000000000000002</v>
      </c>
      <c r="G36" s="30">
        <v>80</v>
      </c>
      <c r="H36" s="30">
        <v>15</v>
      </c>
      <c r="I36" s="29">
        <f t="shared" si="3"/>
        <v>2.8499999999999996</v>
      </c>
      <c r="J36" s="34">
        <v>2</v>
      </c>
      <c r="K36" s="34">
        <v>0</v>
      </c>
      <c r="L36" s="34">
        <v>0</v>
      </c>
      <c r="M36" s="34">
        <v>0</v>
      </c>
      <c r="N36" s="33">
        <f t="shared" si="4"/>
        <v>0.05</v>
      </c>
      <c r="O36" s="12">
        <f t="shared" si="0"/>
        <v>4.5999999999999996</v>
      </c>
      <c r="P36" s="14">
        <v>2</v>
      </c>
      <c r="Q36" s="17">
        <f t="shared" si="1"/>
        <v>6.6</v>
      </c>
      <c r="R36" s="17">
        <v>6.75</v>
      </c>
      <c r="S36" s="21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4.25" customHeight="1" x14ac:dyDescent="0.25">
      <c r="A37" s="23">
        <v>33</v>
      </c>
      <c r="B37" s="73">
        <v>9115473002</v>
      </c>
      <c r="C37" s="24" t="s">
        <v>44</v>
      </c>
      <c r="D37" s="26">
        <v>55</v>
      </c>
      <c r="E37" s="26">
        <v>15</v>
      </c>
      <c r="F37" s="25">
        <f t="shared" si="2"/>
        <v>1.4000000000000001</v>
      </c>
      <c r="G37" s="30">
        <v>65</v>
      </c>
      <c r="H37" s="30">
        <v>40</v>
      </c>
      <c r="I37" s="29">
        <f t="shared" si="3"/>
        <v>3.15</v>
      </c>
      <c r="J37" s="34">
        <v>60</v>
      </c>
      <c r="K37" s="34">
        <v>10</v>
      </c>
      <c r="L37" s="34">
        <v>15</v>
      </c>
      <c r="M37" s="34">
        <v>20</v>
      </c>
      <c r="N37" s="33">
        <f t="shared" si="4"/>
        <v>2.625</v>
      </c>
      <c r="O37" s="12">
        <f t="shared" si="0"/>
        <v>7.1750000000000007</v>
      </c>
      <c r="P37" s="14">
        <v>2</v>
      </c>
      <c r="Q37" s="17">
        <f t="shared" si="1"/>
        <v>9.1750000000000007</v>
      </c>
      <c r="R37" s="17">
        <v>9.25</v>
      </c>
      <c r="S37" s="21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.75" x14ac:dyDescent="0.25">
      <c r="A38" s="23">
        <v>34</v>
      </c>
      <c r="B38" s="73">
        <v>9245473002</v>
      </c>
      <c r="C38" s="24" t="s">
        <v>45</v>
      </c>
      <c r="D38" s="26">
        <v>95</v>
      </c>
      <c r="E38" s="26">
        <v>60</v>
      </c>
      <c r="F38" s="25">
        <f t="shared" si="2"/>
        <v>3.1</v>
      </c>
      <c r="G38" s="30">
        <v>75</v>
      </c>
      <c r="H38" s="30">
        <v>75</v>
      </c>
      <c r="I38" s="29">
        <f t="shared" si="3"/>
        <v>4.5</v>
      </c>
      <c r="J38" s="34">
        <v>55</v>
      </c>
      <c r="K38" s="34">
        <v>10</v>
      </c>
      <c r="L38" s="34">
        <v>50</v>
      </c>
      <c r="M38" s="34">
        <v>0</v>
      </c>
      <c r="N38" s="33">
        <f t="shared" si="4"/>
        <v>2.875</v>
      </c>
      <c r="O38" s="12">
        <f t="shared" si="0"/>
        <v>10.475</v>
      </c>
      <c r="P38" s="14">
        <v>2</v>
      </c>
      <c r="Q38" s="17">
        <f t="shared" si="1"/>
        <v>12.475</v>
      </c>
      <c r="R38" s="17">
        <v>12.5</v>
      </c>
      <c r="S38" s="21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s="42" customFormat="1" ht="15.75" x14ac:dyDescent="0.25">
      <c r="A39" s="36">
        <v>35</v>
      </c>
      <c r="B39" s="76">
        <v>9115473009</v>
      </c>
      <c r="C39" s="37" t="s">
        <v>46</v>
      </c>
      <c r="D39" s="38"/>
      <c r="E39" s="38"/>
      <c r="F39" s="39">
        <f t="shared" si="2"/>
        <v>0</v>
      </c>
      <c r="G39" s="38"/>
      <c r="H39" s="38"/>
      <c r="I39" s="39">
        <f t="shared" si="3"/>
        <v>0</v>
      </c>
      <c r="J39" s="38"/>
      <c r="K39" s="38"/>
      <c r="L39" s="38"/>
      <c r="M39" s="38"/>
      <c r="N39" s="39">
        <f t="shared" si="4"/>
        <v>0</v>
      </c>
      <c r="O39" s="39">
        <f t="shared" si="0"/>
        <v>0</v>
      </c>
      <c r="P39" s="39">
        <v>3</v>
      </c>
      <c r="Q39" s="41">
        <f t="shared" si="1"/>
        <v>3</v>
      </c>
      <c r="R39" s="41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</row>
    <row r="40" spans="1:50" s="42" customFormat="1" ht="15.75" x14ac:dyDescent="0.25">
      <c r="A40" s="36">
        <v>36</v>
      </c>
      <c r="B40" s="76">
        <v>9015473043</v>
      </c>
      <c r="C40" s="37" t="s">
        <v>47</v>
      </c>
      <c r="D40" s="38"/>
      <c r="E40" s="38"/>
      <c r="F40" s="39">
        <f t="shared" si="2"/>
        <v>0</v>
      </c>
      <c r="G40" s="38"/>
      <c r="H40" s="38"/>
      <c r="I40" s="39">
        <f t="shared" si="3"/>
        <v>0</v>
      </c>
      <c r="J40" s="38"/>
      <c r="K40" s="38"/>
      <c r="L40" s="38"/>
      <c r="M40" s="38"/>
      <c r="N40" s="39">
        <f t="shared" si="4"/>
        <v>0</v>
      </c>
      <c r="O40" s="39">
        <f t="shared" si="0"/>
        <v>0</v>
      </c>
      <c r="P40" s="39">
        <v>3</v>
      </c>
      <c r="Q40" s="41">
        <f t="shared" si="1"/>
        <v>3</v>
      </c>
      <c r="R40" s="41"/>
    </row>
    <row r="41" spans="1:50" ht="15.75" x14ac:dyDescent="0.25">
      <c r="A41" s="23">
        <v>37</v>
      </c>
      <c r="B41" s="73">
        <v>9015473030</v>
      </c>
      <c r="C41" s="24" t="s">
        <v>48</v>
      </c>
      <c r="D41" s="26">
        <v>0</v>
      </c>
      <c r="E41" s="26">
        <v>5</v>
      </c>
      <c r="F41" s="25">
        <f t="shared" si="2"/>
        <v>0.1</v>
      </c>
      <c r="G41" s="30">
        <v>90</v>
      </c>
      <c r="H41" s="30">
        <v>50</v>
      </c>
      <c r="I41" s="29">
        <f t="shared" si="3"/>
        <v>4.1999999999999993</v>
      </c>
      <c r="J41" s="34">
        <v>0</v>
      </c>
      <c r="K41" s="34">
        <v>5</v>
      </c>
      <c r="L41" s="34">
        <v>82</v>
      </c>
      <c r="M41" s="34">
        <v>30</v>
      </c>
      <c r="N41" s="33">
        <f t="shared" si="4"/>
        <v>2.9250000000000003</v>
      </c>
      <c r="O41" s="12">
        <f t="shared" si="0"/>
        <v>7.2249999999999996</v>
      </c>
      <c r="P41" s="14">
        <v>2</v>
      </c>
      <c r="Q41" s="17">
        <f t="shared" si="1"/>
        <v>9.2249999999999996</v>
      </c>
      <c r="R41" s="17">
        <v>9.25</v>
      </c>
    </row>
    <row r="42" spans="1:50" s="42" customFormat="1" ht="15.75" x14ac:dyDescent="0.25">
      <c r="A42" s="36">
        <v>38</v>
      </c>
      <c r="B42" s="76">
        <v>9115473027</v>
      </c>
      <c r="C42" s="37" t="s">
        <v>49</v>
      </c>
      <c r="D42" s="38"/>
      <c r="E42" s="38"/>
      <c r="F42" s="39">
        <f t="shared" si="2"/>
        <v>0</v>
      </c>
      <c r="G42" s="38"/>
      <c r="H42" s="38"/>
      <c r="I42" s="39">
        <f t="shared" si="3"/>
        <v>0</v>
      </c>
      <c r="J42" s="38"/>
      <c r="K42" s="38"/>
      <c r="L42" s="38"/>
      <c r="M42" s="38"/>
      <c r="N42" s="39">
        <f t="shared" si="4"/>
        <v>0</v>
      </c>
      <c r="O42" s="39">
        <f t="shared" si="0"/>
        <v>0</v>
      </c>
      <c r="P42" s="39">
        <v>3</v>
      </c>
      <c r="Q42" s="41">
        <f t="shared" si="1"/>
        <v>3</v>
      </c>
      <c r="R42" s="41"/>
    </row>
    <row r="43" spans="1:50" ht="15.75" x14ac:dyDescent="0.25">
      <c r="A43" s="23">
        <v>39</v>
      </c>
      <c r="B43" s="73">
        <v>9015473002</v>
      </c>
      <c r="C43" s="24" t="s">
        <v>50</v>
      </c>
      <c r="D43" s="26">
        <v>50</v>
      </c>
      <c r="E43" s="26">
        <v>50</v>
      </c>
      <c r="F43" s="25">
        <f t="shared" si="2"/>
        <v>2</v>
      </c>
      <c r="G43" s="30">
        <v>95</v>
      </c>
      <c r="H43" s="30">
        <v>30</v>
      </c>
      <c r="I43" s="29">
        <f t="shared" si="3"/>
        <v>3.75</v>
      </c>
      <c r="J43" s="34">
        <v>5</v>
      </c>
      <c r="K43" s="34">
        <v>2</v>
      </c>
      <c r="L43" s="34">
        <v>5</v>
      </c>
      <c r="M43" s="34">
        <v>15</v>
      </c>
      <c r="N43" s="33">
        <f t="shared" si="4"/>
        <v>0.67500000000000004</v>
      </c>
      <c r="O43" s="12">
        <f t="shared" si="0"/>
        <v>6.4249999999999998</v>
      </c>
      <c r="P43" s="14">
        <v>2</v>
      </c>
      <c r="Q43" s="17">
        <f t="shared" si="1"/>
        <v>8.4250000000000007</v>
      </c>
      <c r="R43" s="17">
        <v>8.5</v>
      </c>
    </row>
    <row r="44" spans="1:50" ht="15.75" x14ac:dyDescent="0.25">
      <c r="A44" s="23">
        <v>40</v>
      </c>
      <c r="B44" s="73">
        <v>9115473011</v>
      </c>
      <c r="C44" s="24" t="s">
        <v>51</v>
      </c>
      <c r="D44" s="26">
        <v>80</v>
      </c>
      <c r="E44" s="26">
        <v>20</v>
      </c>
      <c r="F44" s="25">
        <f t="shared" si="2"/>
        <v>2</v>
      </c>
      <c r="G44" s="30">
        <v>75</v>
      </c>
      <c r="H44" s="30">
        <v>20</v>
      </c>
      <c r="I44" s="29">
        <f t="shared" si="3"/>
        <v>2.85</v>
      </c>
      <c r="J44" s="34">
        <v>0</v>
      </c>
      <c r="K44" s="34">
        <v>0</v>
      </c>
      <c r="L44" s="34">
        <v>0</v>
      </c>
      <c r="M44" s="34">
        <v>0</v>
      </c>
      <c r="N44" s="33">
        <f t="shared" si="4"/>
        <v>0</v>
      </c>
      <c r="O44" s="12">
        <f t="shared" si="0"/>
        <v>4.8499999999999996</v>
      </c>
      <c r="P44" s="14">
        <v>2</v>
      </c>
      <c r="Q44" s="17">
        <f t="shared" si="1"/>
        <v>6.85</v>
      </c>
      <c r="R44" s="17">
        <v>7</v>
      </c>
    </row>
  </sheetData>
  <mergeCells count="3">
    <mergeCell ref="J1:N1"/>
    <mergeCell ref="G1:I1"/>
    <mergeCell ref="D1:F1"/>
  </mergeCells>
  <hyperlinks>
    <hyperlink ref="B5" r:id="rId1" display="javascript:spawn('ShowStSpec.php', '9115473082');"/>
    <hyperlink ref="B6" r:id="rId2" display="javascript:spawn('ShowStSpec.php', '9115473078');"/>
    <hyperlink ref="B7" r:id="rId3" display="javascript:spawn('ShowStSpec.php', '9115473006');"/>
    <hyperlink ref="B8" r:id="rId4" display="javascript:spawn('ShowStSpec.php', '9115473031');"/>
    <hyperlink ref="B9" r:id="rId5" display="javascript:spawn('ShowStSpec.php', '9115473054');"/>
    <hyperlink ref="B10" r:id="rId6" display="javascript:spawn('ShowStSpec.php', '9115473058');"/>
    <hyperlink ref="B11" r:id="rId7" display="javascript:spawn('ShowStSpec.php', '9115473010');"/>
    <hyperlink ref="B12" r:id="rId8" display="javascript:spawn('ShowStSpec.php', '9115473083');"/>
    <hyperlink ref="B13" r:id="rId9" display="javascript:spawn('ShowStSpec.php', '9115473066');"/>
    <hyperlink ref="B14" r:id="rId10" display="javascript:spawn('ShowStSpec.php', '9115473039');"/>
    <hyperlink ref="B15" r:id="rId11" display="javascript:spawn('ShowStSpec.php', '9115473030');"/>
    <hyperlink ref="B16" r:id="rId12" display="javascript:spawn('ShowStSpec.php', '9115473051');"/>
    <hyperlink ref="B17" r:id="rId13" display="javascript:spawn('ShowStSpec.php', '9115473068');"/>
    <hyperlink ref="B18" r:id="rId14" display="javascript:spawn('ShowStSpec.php', '9115473079');"/>
    <hyperlink ref="B19" r:id="rId15" display="javascript:spawn('ShowStSpec.php', '9115473056');"/>
    <hyperlink ref="B20" r:id="rId16" display="javascript:spawn('ShowStSpec.php', '9115473073');"/>
    <hyperlink ref="B21" r:id="rId17" display="javascript:spawn('ShowStSpec.php', '9115473049');"/>
    <hyperlink ref="B22" r:id="rId18" display="javascript:spawn('ShowStSpec.php', '9015473016');"/>
    <hyperlink ref="B23" r:id="rId19" display="javascript:spawn('ShowStSpec.php', '9115473034');"/>
    <hyperlink ref="B24" r:id="rId20" display="javascript:spawn('ShowStSpec.php', '9115473013');"/>
    <hyperlink ref="B25" r:id="rId21" display="javascript:spawn('ShowStSpec.php', '9115473081');"/>
    <hyperlink ref="B26" r:id="rId22" display="javascript:spawn('ShowStSpec.php', '9015473017');"/>
    <hyperlink ref="B27" r:id="rId23" display="javascript:spawn('ShowStSpec.php', '9115473043');"/>
    <hyperlink ref="B28" r:id="rId24" display="javascript:spawn('ShowStSpec.php', '9115473026');"/>
    <hyperlink ref="B29" r:id="rId25" display="javascript:spawn('ShowStSpec.php', '9115473032');"/>
    <hyperlink ref="B30" r:id="rId26" display="javascript:spawn('ShowStSpec.php', '9115473067');"/>
    <hyperlink ref="B31" r:id="rId27" display="javascript:spawn('ShowStSpec.php', '9115473004');"/>
    <hyperlink ref="B32" r:id="rId28" display="javascript:spawn('ShowStSpec.php', '9115473023');"/>
    <hyperlink ref="B33" r:id="rId29" display="javascript:spawn('ShowStSpec.php', '9115473084');"/>
    <hyperlink ref="B34" r:id="rId30" display="javascript:spawn('ShowStSpec.php', '9015473029');"/>
    <hyperlink ref="B35" r:id="rId31" display="javascript:spawn('ShowStSpec.php', '9115473099');"/>
    <hyperlink ref="B36" r:id="rId32" display="javascript:spawn('ShowStSpec.php', '9015473099');"/>
    <hyperlink ref="B37" r:id="rId33" display="javascript:spawn('ShowStSpec.php', '9115473002');"/>
    <hyperlink ref="B38" r:id="rId34" display="javascript:spawn('ShowStSpec.php', '9245473002');"/>
    <hyperlink ref="B39" r:id="rId35" display="javascript:spawn('ShowStSpec.php', '9115473009');"/>
    <hyperlink ref="B40" r:id="rId36" display="javascript:spawn('ShowStSpec.php', '9015473043');"/>
    <hyperlink ref="B41" r:id="rId37" display="javascript:spawn('ShowStSpec.php', '9015473030');"/>
    <hyperlink ref="B42" r:id="rId38" display="javascript:spawn('ShowStSpec.php', '9115473027');"/>
    <hyperlink ref="B43" r:id="rId39" display="javascript:spawn('ShowStSpec.php', '9015473002');"/>
    <hyperlink ref="B44" r:id="rId40" display="javascript:spawn('ShowStSpec.php', '9115473011');"/>
  </hyperlinks>
  <pageMargins left="0.7" right="0.7" top="0.75" bottom="0.75" header="0.3" footer="0.3"/>
  <pageSetup paperSize="9" orientation="portrait" r:id="rId41"/>
  <ignoredErrors>
    <ignoredError sqref="F5 I5 N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2014-07-12T05:52:04Z</dcterms:modified>
</cp:coreProperties>
</file>