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tabRatio="663" firstSheet="11" activeTab="16"/>
  </bookViews>
  <sheets>
    <sheet name="فیزیک" sheetId="20" r:id="rId1"/>
    <sheet name="فلسفه" sheetId="19" r:id="rId2"/>
    <sheet name="علوم اجتماعی" sheetId="18" r:id="rId3"/>
    <sheet name="عربی" sheetId="17" r:id="rId4"/>
    <sheet name="شیمی" sheetId="16" r:id="rId5"/>
    <sheet name="زیست شناسی" sheetId="15" r:id="rId6"/>
    <sheet name="زمین شناسی" sheetId="14" r:id="rId7"/>
    <sheet name="زبان انگلیسی" sheetId="13" r:id="rId8"/>
    <sheet name="ریاضی" sheetId="12" r:id="rId9"/>
    <sheet name="روانشناسی" sheetId="11" r:id="rId10"/>
    <sheet name="دین و زندگی" sheetId="9" r:id="rId11"/>
    <sheet name="جغرافی" sheetId="8" r:id="rId12"/>
    <sheet name="تاریخ" sheetId="7" r:id="rId13"/>
    <sheet name="اقتصاد" sheetId="6" r:id="rId14"/>
    <sheet name="ادبیات فارسی" sheetId="5" r:id="rId15"/>
    <sheet name="آزمایشگاه فیزیک" sheetId="22" r:id="rId16"/>
    <sheet name="اصلاحیه اقتصاد" sheetId="4" r:id="rId17"/>
    <sheet name="ارزیابی کلی سالانه متوسطه دوم" sheetId="2" r:id="rId18"/>
    <sheet name="برحسب رتبه " sheetId="21" r:id="rId19"/>
  </sheets>
  <definedNames>
    <definedName name="_xlnm._FilterDatabase" localSheetId="17" hidden="1">'ارزیابی کلی سالانه متوسطه دوم'!$A$2:$AE$25</definedName>
  </definedNames>
  <calcPr calcId="124519"/>
</workbook>
</file>

<file path=xl/calcChain.xml><?xml version="1.0" encoding="utf-8"?>
<calcChain xmlns="http://schemas.openxmlformats.org/spreadsheetml/2006/main">
  <c r="H24" i="2"/>
  <c r="S24" l="1"/>
  <c r="L24" l="1"/>
  <c r="O24" l="1"/>
  <c r="D28" i="22" l="1"/>
  <c r="E28"/>
  <c r="F28"/>
  <c r="G28"/>
  <c r="H2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D28" i="5" l="1"/>
  <c r="E28"/>
  <c r="F28"/>
  <c r="G28"/>
  <c r="H28"/>
  <c r="I28"/>
  <c r="H27" i="20" l="1"/>
  <c r="H26"/>
  <c r="H25"/>
  <c r="H24"/>
  <c r="T25" i="2" l="1"/>
  <c r="T24"/>
  <c r="H27" i="22"/>
  <c r="X4" i="2" l="1"/>
  <c r="X5"/>
  <c r="X6"/>
  <c r="X7"/>
  <c r="X9"/>
  <c r="X8"/>
  <c r="X10"/>
  <c r="X11"/>
  <c r="X12"/>
  <c r="X14"/>
  <c r="X16"/>
  <c r="X13"/>
  <c r="X17"/>
  <c r="X15"/>
  <c r="X19"/>
  <c r="X18"/>
  <c r="X22"/>
  <c r="X21"/>
  <c r="X20"/>
  <c r="X3"/>
  <c r="I6" i="5"/>
  <c r="H28" i="6"/>
  <c r="H29" s="1"/>
  <c r="G28"/>
  <c r="G29" s="1"/>
  <c r="F28"/>
  <c r="F29" s="1"/>
  <c r="E28"/>
  <c r="E29" s="1"/>
  <c r="D28"/>
  <c r="D29" s="1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G28" i="7"/>
  <c r="G29" s="1"/>
  <c r="F28"/>
  <c r="F29" s="1"/>
  <c r="E28"/>
  <c r="E29" s="1"/>
  <c r="D28"/>
  <c r="D29" s="1"/>
  <c r="H27"/>
  <c r="H26"/>
  <c r="G28" i="8"/>
  <c r="G29" s="1"/>
  <c r="F28"/>
  <c r="F29" s="1"/>
  <c r="E28"/>
  <c r="E29" s="1"/>
  <c r="D28"/>
  <c r="D29" s="1"/>
  <c r="L31" i="9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H31" i="11"/>
  <c r="H32" s="1"/>
  <c r="G31"/>
  <c r="G32" s="1"/>
  <c r="F31"/>
  <c r="F32" s="1"/>
  <c r="E31"/>
  <c r="E32" s="1"/>
  <c r="D31"/>
  <c r="D32" s="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28" i="12"/>
  <c r="H29" s="1"/>
  <c r="G28"/>
  <c r="G29" s="1"/>
  <c r="F28"/>
  <c r="F29" s="1"/>
  <c r="E28"/>
  <c r="E29" s="1"/>
  <c r="D28"/>
  <c r="D29" s="1"/>
  <c r="K31" i="13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I28" i="14"/>
  <c r="I29" s="1"/>
  <c r="H28"/>
  <c r="H29" s="1"/>
  <c r="G28"/>
  <c r="G29" s="1"/>
  <c r="F28"/>
  <c r="F29" s="1"/>
  <c r="E28"/>
  <c r="E29" s="1"/>
  <c r="D28"/>
  <c r="D29" s="1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K31" i="15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I28" i="16"/>
  <c r="I29" s="1"/>
  <c r="H28"/>
  <c r="H29" s="1"/>
  <c r="G28"/>
  <c r="G29" s="1"/>
  <c r="F28"/>
  <c r="F29" s="1"/>
  <c r="E28"/>
  <c r="E29" s="1"/>
  <c r="D28"/>
  <c r="D29" s="1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G28" i="17"/>
  <c r="G29" s="1"/>
  <c r="F28"/>
  <c r="F29" s="1"/>
  <c r="E28"/>
  <c r="E29" s="1"/>
  <c r="D28"/>
  <c r="D29" s="1"/>
  <c r="H27"/>
  <c r="H26"/>
  <c r="I28" i="18"/>
  <c r="I29" s="1"/>
  <c r="H28"/>
  <c r="H29" s="1"/>
  <c r="G28"/>
  <c r="G29" s="1"/>
  <c r="F28"/>
  <c r="F29" s="1"/>
  <c r="E28"/>
  <c r="E29" s="1"/>
  <c r="D28"/>
  <c r="D29" s="1"/>
  <c r="H30" i="19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28" i="20"/>
  <c r="G29" s="1"/>
  <c r="F28"/>
  <c r="F29" s="1"/>
  <c r="E28"/>
  <c r="E29" s="1"/>
  <c r="D28"/>
  <c r="D29" s="1"/>
  <c r="H23"/>
  <c r="H22"/>
  <c r="H21"/>
  <c r="H20"/>
  <c r="H18"/>
  <c r="H16"/>
  <c r="H15"/>
  <c r="H14"/>
  <c r="H13"/>
  <c r="H12"/>
  <c r="H11"/>
  <c r="H10"/>
  <c r="H8"/>
  <c r="H7"/>
  <c r="X25" i="2" l="1"/>
  <c r="I28" i="12"/>
  <c r="I29" s="1"/>
  <c r="J28" i="18"/>
  <c r="J29" s="1"/>
  <c r="H28" i="17"/>
  <c r="H29" s="1"/>
  <c r="J28" i="16"/>
  <c r="J29" s="1"/>
  <c r="H31" i="19"/>
  <c r="H32" s="1"/>
  <c r="L31" i="13"/>
  <c r="L32" s="1"/>
  <c r="L31" i="15"/>
  <c r="L32" s="1"/>
  <c r="H28" i="7"/>
  <c r="H29" s="1"/>
  <c r="J28" i="14"/>
  <c r="J29" s="1"/>
  <c r="I31" i="11"/>
  <c r="I32" s="1"/>
  <c r="H28" i="20"/>
  <c r="H29" s="1"/>
  <c r="H28" i="8"/>
  <c r="H29" s="1"/>
  <c r="I28" i="6"/>
  <c r="I29" s="1"/>
  <c r="M31" i="9"/>
  <c r="M32" s="1"/>
  <c r="E24" i="2"/>
  <c r="E25" s="1"/>
  <c r="F24"/>
  <c r="F25" s="1"/>
  <c r="G24"/>
  <c r="G25" s="1"/>
  <c r="H25"/>
  <c r="I24"/>
  <c r="I25" s="1"/>
  <c r="J24"/>
  <c r="J25" s="1"/>
  <c r="K24"/>
  <c r="K25" s="1"/>
  <c r="L25"/>
  <c r="M24"/>
  <c r="M25" s="1"/>
  <c r="N24"/>
  <c r="N25" s="1"/>
  <c r="O25"/>
  <c r="P24"/>
  <c r="P25" s="1"/>
  <c r="Q25"/>
  <c r="R25"/>
  <c r="S25"/>
  <c r="D24"/>
  <c r="D25" s="1"/>
  <c r="X24" l="1"/>
</calcChain>
</file>

<file path=xl/sharedStrings.xml><?xml version="1.0" encoding="utf-8"?>
<sst xmlns="http://schemas.openxmlformats.org/spreadsheetml/2006/main" count="801" uniqueCount="158">
  <si>
    <t>شوط</t>
  </si>
  <si>
    <t>ماکو</t>
  </si>
  <si>
    <t>مرحمت آباد</t>
  </si>
  <si>
    <t>آمادگی دفاعی</t>
  </si>
  <si>
    <t>ادبیات فارسی</t>
  </si>
  <si>
    <t xml:space="preserve">اقتصاد </t>
  </si>
  <si>
    <t xml:space="preserve">تاریخ </t>
  </si>
  <si>
    <t>جغرافیا</t>
  </si>
  <si>
    <t xml:space="preserve">دین وزندگی </t>
  </si>
  <si>
    <t xml:space="preserve">روان شناسی </t>
  </si>
  <si>
    <t xml:space="preserve">ریاضی </t>
  </si>
  <si>
    <t>زبان انگلیسی</t>
  </si>
  <si>
    <t>زمین شناسی</t>
  </si>
  <si>
    <t>زیست شناسی</t>
  </si>
  <si>
    <t>شیمی</t>
  </si>
  <si>
    <t xml:space="preserve">عربی </t>
  </si>
  <si>
    <t xml:space="preserve">علوم اجتماعی </t>
  </si>
  <si>
    <t xml:space="preserve">فلسفه ومنطق </t>
  </si>
  <si>
    <t xml:space="preserve">فیزیک </t>
  </si>
  <si>
    <t>جمع</t>
  </si>
  <si>
    <t xml:space="preserve">جمع هرستون </t>
  </si>
  <si>
    <t xml:space="preserve">میانگین هردرس </t>
  </si>
  <si>
    <t xml:space="preserve">باسمه تعالی </t>
  </si>
  <si>
    <t xml:space="preserve">ردیف </t>
  </si>
  <si>
    <t xml:space="preserve">جمع امتیاز منطقه </t>
  </si>
  <si>
    <t xml:space="preserve">امتیاز هر شاخص </t>
  </si>
  <si>
    <t>ارومیه ناحیه 1</t>
  </si>
  <si>
    <t>ارومیه ناحیه 2</t>
  </si>
  <si>
    <t xml:space="preserve">میانگین هر ستون </t>
  </si>
  <si>
    <t xml:space="preserve">رتبه اول </t>
  </si>
  <si>
    <t xml:space="preserve">رتبه دوم </t>
  </si>
  <si>
    <t xml:space="preserve">رتبه سوم </t>
  </si>
  <si>
    <t xml:space="preserve"> </t>
  </si>
  <si>
    <t xml:space="preserve">رتبه در استان </t>
  </si>
  <si>
    <t xml:space="preserve">درجه </t>
  </si>
  <si>
    <t>شهرستان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</si>
  <si>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</si>
  <si>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</si>
  <si>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</si>
  <si>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</si>
  <si>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</si>
  <si>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</si>
  <si>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</si>
  <si>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</si>
  <si>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</si>
  <si>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</si>
  <si>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 xml:space="preserve">سیلوانا </t>
  </si>
  <si>
    <t xml:space="preserve">شاهین دژ  </t>
  </si>
  <si>
    <t xml:space="preserve">انزل </t>
  </si>
  <si>
    <t xml:space="preserve">پلدشت </t>
  </si>
  <si>
    <t xml:space="preserve">چالدران </t>
  </si>
  <si>
    <t xml:space="preserve">چایپاره </t>
  </si>
  <si>
    <t xml:space="preserve">صومای  برادوست </t>
  </si>
  <si>
    <t xml:space="preserve">کشاورز </t>
  </si>
  <si>
    <t xml:space="preserve">نازلو </t>
  </si>
  <si>
    <t xml:space="preserve">ماده درسی </t>
  </si>
  <si>
    <t>سال تحصیلی  97-96</t>
  </si>
  <si>
    <t xml:space="preserve">شاخص ها                      </t>
  </si>
  <si>
    <t xml:space="preserve"> برای ممیز فقط از نقطه استفاده شود مثلا2.5</t>
  </si>
  <si>
    <t>دو ماهه :</t>
  </si>
  <si>
    <t xml:space="preserve">درجه منطقه </t>
  </si>
  <si>
    <t>تهیه و تنظیم برنامه عملیاتی</t>
  </si>
  <si>
    <t>ارسال اسامی سرگروه منطقه به استان</t>
  </si>
  <si>
    <t>برگزاری کارگاه تحلیل دروس یازدهم</t>
  </si>
  <si>
    <t>بازدیدونظارت بالینی از کلاس های درسی</t>
  </si>
  <si>
    <t>تهیه و تنظیم وبلاگ و تغذیه آن</t>
  </si>
  <si>
    <t>ارسال مشخصات کامل سرگروه</t>
  </si>
  <si>
    <t>تنظیم وارسال برنامه عملیاتی سالانه</t>
  </si>
  <si>
    <t xml:space="preserve">تنظیم وارسال برنامه زمان بندی حضور نظام مند سرگروههای درس در مدارس وکلاس های درس </t>
  </si>
  <si>
    <t>برنامه ریزی جهت تشویق معلمان در به کار گیری روش های نوین تدریس</t>
  </si>
  <si>
    <t xml:space="preserve">مشارکت ونظارت بر روند برگزاری دوره های آموزشی کتاب دین وزندگی پایه دهم </t>
  </si>
  <si>
    <t xml:space="preserve">ارائه انتقاد پیشنهاد درس به درس پایه دهم </t>
  </si>
  <si>
    <t xml:space="preserve">بارگذاری مطالب ومحتوای مناسب تکمیلی در وبلاگ یا سایت گروه آموزشی استان  </t>
  </si>
  <si>
    <t xml:space="preserve">یک مورد بازدید ازمدارس وارسال گزارش برای گروههای آموزش استان </t>
  </si>
  <si>
    <t>ارائه طرح درس</t>
  </si>
  <si>
    <t>شاخص</t>
  </si>
  <si>
    <t>تکمیل وارسال فرم مشخصات سرگروه</t>
  </si>
  <si>
    <t>تنظیم وارسال برنامه عملیاتی</t>
  </si>
  <si>
    <t>ارسال مطالب علمی واقتصادی جهت تغذیه سایت</t>
  </si>
  <si>
    <t>کارگاه آموزشی</t>
  </si>
  <si>
    <t>گزارش بازدید</t>
  </si>
  <si>
    <t>ارسال مشخصات</t>
  </si>
  <si>
    <t>تنظیم برنامه عملیاتی</t>
  </si>
  <si>
    <t>به روز رسانی وبلاگ گروه</t>
  </si>
  <si>
    <t>اجرای کارگاه های آموزشی</t>
  </si>
  <si>
    <t>.</t>
  </si>
  <si>
    <t xml:space="preserve">ارسال برنامه عملیاتی </t>
  </si>
  <si>
    <t xml:space="preserve">ارسال سوالات امتحانی دهم </t>
  </si>
  <si>
    <t>ارسال سوالات امتحانی یازدهم</t>
  </si>
  <si>
    <t>ارسال مشخصات همکاران فیزیک</t>
  </si>
  <si>
    <t>مشخصات سر گروه های مناطق</t>
  </si>
  <si>
    <t>برنامه عملیاتی</t>
  </si>
  <si>
    <t>سؤالات فصل 1 و2</t>
  </si>
  <si>
    <t>نقد وارزیابی فصل 1 و 2</t>
  </si>
  <si>
    <t>بازدید</t>
  </si>
  <si>
    <t xml:space="preserve">برنامه عملیاتی </t>
  </si>
  <si>
    <t>لیست همکاران تخصصی و غیر تخصصی</t>
  </si>
  <si>
    <t>نقد و بررسی کتاب زمین شناسی و انسان و محیط زیست</t>
  </si>
  <si>
    <t xml:space="preserve">مستندات نظارت بالینی </t>
  </si>
  <si>
    <t>همایش تخصصی همکاران زمین شناسی و انسان و محیط زیست</t>
  </si>
  <si>
    <t>تعامل با سرگروههای استانی</t>
  </si>
  <si>
    <t xml:space="preserve">نقد وبرر سی تاریخ یازدهم </t>
  </si>
  <si>
    <t>بازدید از مدارس</t>
  </si>
  <si>
    <t>ارسال مشخصات و برنامه</t>
  </si>
  <si>
    <t>ارسال سوالات دهم خرداد و شهریور 96 (فایل ورد)</t>
  </si>
  <si>
    <t>طراحی سوالات مفهومی زیست یازدهم طبق بارم دی ماه</t>
  </si>
  <si>
    <t>ارسال فیلم، انیمیشن و .... مرتبط با موضوعات کتاب های زیست دهم و یازدهم</t>
  </si>
  <si>
    <t xml:space="preserve">بازدید از کلاس و ارسال مستندات به همراه تحلیل و بازخورد </t>
  </si>
  <si>
    <t>استفاده از فضای مجازی برای تعامل با همکاران و ارسال مطلب علمی به گروه</t>
  </si>
  <si>
    <t xml:space="preserve">تولید محتوی برای کتاب یازدهم </t>
  </si>
  <si>
    <t xml:space="preserve">ارسال طرح درس برای بخش اول مسابقه طرح درس نویسی برای کتاب یازدهم </t>
  </si>
  <si>
    <t xml:space="preserve">شاخص </t>
  </si>
  <si>
    <t xml:space="preserve"> آگاهي بخشي راهنماي برنامه درسي </t>
  </si>
  <si>
    <t xml:space="preserve">مقالات درباره ی نحوه ارزشيابي، روش تدريس،  </t>
  </si>
  <si>
    <t>بازديد</t>
  </si>
  <si>
    <t>شرکت فعال در گردهمايي سرگروه ها</t>
  </si>
  <si>
    <t>تكميل و ارسال فرم مشخصات سرگروه ها</t>
  </si>
  <si>
    <t xml:space="preserve">تنظيم و ارسال برنامه عملياتي </t>
  </si>
  <si>
    <t xml:space="preserve">بازدید از وبلاگ يا سايت گروه/فضاي مجازي </t>
  </si>
  <si>
    <t>تعامل با انجمن زبان انگلیسی استان</t>
  </si>
  <si>
    <t>فرم اطلاعات گروه آموزشي درس شیمی</t>
  </si>
  <si>
    <t>تنظیم، تكمیل و ارسال برنامه عملیاتي</t>
  </si>
  <si>
    <t>تکمیل و ارسال فرم اطلاعات آماری دبیران</t>
  </si>
  <si>
    <t xml:space="preserve">بررسی و تحلیل محتوای کتاب شیمی 2 </t>
  </si>
  <si>
    <t>کیلینک مجازی</t>
  </si>
  <si>
    <t xml:space="preserve">فعالیت های اختیاری </t>
  </si>
  <si>
    <t xml:space="preserve">بازدید </t>
  </si>
  <si>
    <t xml:space="preserve">جلسه تخصصی </t>
  </si>
  <si>
    <t xml:space="preserve">ارزیابی کتاب های عربی یازدهم </t>
  </si>
  <si>
    <t>مشخصات سرگروهها</t>
  </si>
  <si>
    <t>راه اندازی کلینیک مجازی(پرسش و پاسخ )</t>
  </si>
  <si>
    <t>برگزاري كارگاه آموزشي با محتواي نظارت باليني</t>
  </si>
  <si>
    <t xml:space="preserve">برگزاری نشست علمی تخصصی دبیران </t>
  </si>
  <si>
    <t>ارسال طرح درس سالانه</t>
  </si>
  <si>
    <t>ارسال گزارش روز آزمایشگاه</t>
  </si>
  <si>
    <t>ارسال مشخصات همکاران آزمایشگاه علوم</t>
  </si>
  <si>
    <t xml:space="preserve">آزمایگاه فیزیک </t>
  </si>
  <si>
    <t>ارسال فرم مشخصات سرگروه</t>
  </si>
  <si>
    <t>ارسال برنامه عملیاتی</t>
  </si>
  <si>
    <t>تعامل با گروه استان</t>
  </si>
  <si>
    <t>ارسال مشخصات سرگروه و همکاران</t>
  </si>
  <si>
    <t>برگزاری کارگاه و جلسه</t>
  </si>
  <si>
    <t>تعامل با گروه</t>
  </si>
  <si>
    <t>میانگین</t>
  </si>
  <si>
    <t>تعداد</t>
  </si>
  <si>
    <t>چهار منطقه</t>
  </si>
  <si>
    <t>فیزیک</t>
  </si>
  <si>
    <t>چهارمنطقه</t>
  </si>
  <si>
    <t xml:space="preserve">چهارمنطقه </t>
  </si>
  <si>
    <t>اقتصاد</t>
  </si>
  <si>
    <t>سه ماهه بهار</t>
  </si>
  <si>
    <t>بازدید علمی دبیران</t>
  </si>
  <si>
    <t>تغذیه سایت</t>
  </si>
  <si>
    <t>بازبینی 5 درصدو ارایه بازخورد مناسب</t>
  </si>
  <si>
    <t>نمونه سوالات برتر خرداد</t>
  </si>
  <si>
    <t>ارزیابی و تجزیه و تحلیل سوالات خرداد</t>
  </si>
  <si>
    <t>گزارش عملکرد نیمسال دوم</t>
  </si>
  <si>
    <t>تعامل با سرگروه استان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</si>
</sst>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1"/>
      <color rgb="FFFF0000"/>
      <name val="Calibri"/>
      <family val="2"/>
      <scheme val="minor"/>
    </font>
    <font>
      <b/>
      <sz val="14"/>
      <color rgb="FF0070C0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9"/>
      <color theme="1"/>
      <name val="B Nazanin"/>
      <charset val="178"/>
    </font>
    <font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4"/>
      <color rgb="FFFF0000"/>
      <name val="B Nazanin"/>
      <charset val="178"/>
    </font>
    <font>
      <b/>
      <sz val="12"/>
      <color rgb="FFFF0000"/>
      <name val="B Titr"/>
      <charset val="178"/>
    </font>
    <font>
      <b/>
      <sz val="11"/>
      <color theme="6" tint="-0.249977111117893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20"/>
      <color rgb="FFFF0000"/>
      <name val="B Nazanin"/>
      <charset val="178"/>
    </font>
    <font>
      <sz val="9"/>
      <color theme="1"/>
      <name val="B Nazanin"/>
      <charset val="178"/>
    </font>
    <font>
      <b/>
      <sz val="18"/>
      <color rgb="FFFF0000"/>
      <name val="B Titr"/>
      <charset val="178"/>
    </font>
    <font>
      <b/>
      <sz val="22"/>
      <color rgb="FFFF0000"/>
      <name val="B Titr"/>
      <charset val="178"/>
    </font>
    <font>
      <b/>
      <sz val="16"/>
      <color theme="1"/>
      <name val="B Titr"/>
      <charset val="178"/>
    </font>
    <font>
      <b/>
      <sz val="16"/>
      <color theme="1"/>
      <name val="B Nazanin"/>
      <charset val="178"/>
    </font>
    <font>
      <b/>
      <sz val="16"/>
      <color rgb="FFFF0000"/>
      <name val="B Nazanin"/>
      <charset val="178"/>
    </font>
    <font>
      <b/>
      <sz val="16"/>
      <name val="B Titr"/>
      <charset val="178"/>
    </font>
    <font>
      <b/>
      <sz val="14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rgb="FF000000"/>
      <name val="2  Roya"/>
      <charset val="178"/>
    </font>
    <font>
      <sz val="12"/>
      <color theme="1"/>
      <name val="B Nazanin"/>
      <charset val="178"/>
    </font>
  </fonts>
  <fills count="2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2F2F2"/>
      </patternFill>
    </fill>
    <fill>
      <patternFill patternType="solid">
        <fgColor rgb="FFEAF1DD"/>
        <bgColor rgb="FF000000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0" fontId="26" fillId="22" borderId="23" applyNumberFormat="0" applyAlignment="0" applyProtection="0"/>
  </cellStyleXfs>
  <cellXfs count="162">
    <xf numFmtId="0" fontId="0" fillId="0" borderId="0" xfId="0"/>
    <xf numFmtId="0" fontId="0" fillId="0" borderId="9" xfId="0" applyBorder="1"/>
    <xf numFmtId="0" fontId="4" fillId="0" borderId="12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4" fillId="0" borderId="3" xfId="0" applyFont="1" applyBorder="1" applyAlignment="1" applyProtection="1">
      <alignment horizontal="center" vertical="center" wrapText="1"/>
      <protection locked="0"/>
    </xf>
    <xf numFmtId="0" fontId="1" fillId="10" borderId="3" xfId="0" applyFont="1" applyFill="1" applyBorder="1" applyAlignment="1" applyProtection="1">
      <alignment horizontal="center" vertical="center" textRotation="90" wrapText="1"/>
      <protection locked="0"/>
    </xf>
    <xf numFmtId="0" fontId="1" fillId="11" borderId="3" xfId="0" applyFont="1" applyFill="1" applyBorder="1" applyAlignment="1">
      <alignment vertical="center" wrapText="1"/>
    </xf>
    <xf numFmtId="0" fontId="1" fillId="11" borderId="3" xfId="0" applyFont="1" applyFill="1" applyBorder="1" applyAlignment="1" applyProtection="1">
      <alignment horizontal="center" vertical="center" wrapText="1"/>
      <protection locked="0"/>
    </xf>
    <xf numFmtId="0" fontId="6" fillId="12" borderId="16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/>
    </xf>
    <xf numFmtId="0" fontId="6" fillId="1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>
      <alignment horizontal="center" vertical="center" wrapText="1" readingOrder="2"/>
    </xf>
    <xf numFmtId="0" fontId="7" fillId="7" borderId="3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 wrapText="1" readingOrder="2"/>
    </xf>
    <xf numFmtId="0" fontId="7" fillId="13" borderId="3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9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0" fillId="14" borderId="0" xfId="0" applyNumberFormat="1" applyFill="1" applyAlignment="1">
      <alignment vertical="center"/>
    </xf>
    <xf numFmtId="0" fontId="1" fillId="4" borderId="6" xfId="0" applyNumberFormat="1" applyFont="1" applyFill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/>
    </xf>
    <xf numFmtId="0" fontId="1" fillId="6" borderId="3" xfId="0" applyNumberFormat="1" applyFont="1" applyFill="1" applyBorder="1" applyAlignment="1">
      <alignment horizontal="center" vertical="center"/>
    </xf>
    <xf numFmtId="0" fontId="0" fillId="8" borderId="0" xfId="0" applyNumberFormat="1" applyFill="1" applyAlignment="1">
      <alignment vertical="center"/>
    </xf>
    <xf numFmtId="0" fontId="7" fillId="3" borderId="5" xfId="0" applyNumberFormat="1" applyFont="1" applyFill="1" applyBorder="1" applyAlignment="1">
      <alignment horizontal="center" vertical="center" readingOrder="2"/>
    </xf>
    <xf numFmtId="0" fontId="7" fillId="5" borderId="4" xfId="0" applyNumberFormat="1" applyFont="1" applyFill="1" applyBorder="1" applyAlignment="1">
      <alignment vertical="center" readingOrder="2"/>
    </xf>
    <xf numFmtId="0" fontId="7" fillId="5" borderId="20" xfId="0" applyNumberFormat="1" applyFont="1" applyFill="1" applyBorder="1" applyAlignment="1">
      <alignment vertical="center" readingOrder="2"/>
    </xf>
    <xf numFmtId="0" fontId="15" fillId="0" borderId="3" xfId="0" applyNumberFormat="1" applyFont="1" applyBorder="1" applyAlignment="1">
      <alignment vertical="center" readingOrder="2"/>
    </xf>
    <xf numFmtId="0" fontId="7" fillId="6" borderId="3" xfId="0" applyNumberFormat="1" applyFont="1" applyFill="1" applyBorder="1" applyAlignment="1">
      <alignment vertical="center" readingOrder="2"/>
    </xf>
    <xf numFmtId="0" fontId="7" fillId="0" borderId="0" xfId="0" applyNumberFormat="1" applyFont="1" applyAlignment="1">
      <alignment vertical="center" readingOrder="2"/>
    </xf>
    <xf numFmtId="0" fontId="1" fillId="7" borderId="3" xfId="2" applyFont="1" applyFill="1" applyBorder="1" applyAlignment="1">
      <alignment horizontal="center" vertical="center" wrapText="1" readingOrder="2"/>
    </xf>
    <xf numFmtId="0" fontId="1" fillId="13" borderId="3" xfId="2" applyFont="1" applyFill="1" applyBorder="1" applyAlignment="1">
      <alignment horizontal="center" vertical="center" wrapText="1" readingOrder="2"/>
    </xf>
    <xf numFmtId="0" fontId="1" fillId="4" borderId="3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>
      <alignment horizontal="center" vertical="center" readingOrder="2"/>
    </xf>
    <xf numFmtId="0" fontId="0" fillId="0" borderId="0" xfId="0" applyNumberForma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 readingOrder="2"/>
    </xf>
    <xf numFmtId="0" fontId="8" fillId="7" borderId="1" xfId="0" applyNumberFormat="1" applyFont="1" applyFill="1" applyBorder="1" applyAlignment="1">
      <alignment horizontal="center" vertical="center" textRotation="90"/>
    </xf>
    <xf numFmtId="0" fontId="17" fillId="7" borderId="8" xfId="0" applyNumberFormat="1" applyFont="1" applyFill="1" applyBorder="1" applyAlignment="1">
      <alignment horizontal="center" vertical="center" textRotation="90"/>
    </xf>
    <xf numFmtId="0" fontId="9" fillId="7" borderId="3" xfId="0" applyNumberFormat="1" applyFont="1" applyFill="1" applyBorder="1" applyAlignment="1">
      <alignment horizontal="center" vertical="center" textRotation="9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18" fillId="0" borderId="3" xfId="2" applyFont="1" applyBorder="1" applyAlignment="1">
      <alignment horizontal="center" vertical="center" wrapText="1" readingOrder="2"/>
    </xf>
    <xf numFmtId="0" fontId="0" fillId="0" borderId="0" xfId="0" applyBorder="1"/>
    <xf numFmtId="0" fontId="21" fillId="7" borderId="3" xfId="0" applyFont="1" applyFill="1" applyBorder="1" applyAlignment="1">
      <alignment horizontal="center" vertical="center"/>
    </xf>
    <xf numFmtId="0" fontId="1" fillId="15" borderId="3" xfId="2" applyFont="1" applyFill="1" applyBorder="1" applyAlignment="1">
      <alignment horizontal="center" vertical="center" wrapText="1" readingOrder="2"/>
    </xf>
    <xf numFmtId="0" fontId="1" fillId="16" borderId="3" xfId="2" applyFont="1" applyFill="1" applyBorder="1" applyAlignment="1">
      <alignment horizontal="center" vertical="center" wrapText="1" readingOrder="2"/>
    </xf>
    <xf numFmtId="0" fontId="1" fillId="17" borderId="3" xfId="2" applyFont="1" applyFill="1" applyBorder="1" applyAlignment="1">
      <alignment horizontal="center" vertical="center" wrapText="1" readingOrder="2"/>
    </xf>
    <xf numFmtId="0" fontId="1" fillId="17" borderId="3" xfId="2" applyFont="1" applyFill="1" applyBorder="1" applyAlignment="1">
      <alignment horizontal="center" vertical="center" readingOrder="2"/>
    </xf>
    <xf numFmtId="0" fontId="1" fillId="18" borderId="3" xfId="2" applyFont="1" applyFill="1" applyBorder="1" applyAlignment="1">
      <alignment horizontal="center" vertical="center" wrapText="1" readingOrder="2"/>
    </xf>
    <xf numFmtId="0" fontId="4" fillId="19" borderId="3" xfId="0" applyFont="1" applyFill="1" applyBorder="1" applyAlignment="1" applyProtection="1">
      <alignment horizontal="center" vertical="center" wrapText="1"/>
      <protection locked="0"/>
    </xf>
    <xf numFmtId="0" fontId="1" fillId="19" borderId="3" xfId="0" applyFont="1" applyFill="1" applyBorder="1" applyAlignment="1" applyProtection="1">
      <alignment horizontal="center" vertical="center" wrapText="1"/>
    </xf>
    <xf numFmtId="0" fontId="10" fillId="20" borderId="3" xfId="0" applyFont="1" applyFill="1" applyBorder="1" applyAlignment="1" applyProtection="1">
      <alignment vertical="center" wrapText="1"/>
      <protection locked="0"/>
    </xf>
    <xf numFmtId="0" fontId="25" fillId="0" borderId="3" xfId="2" applyFont="1" applyBorder="1" applyAlignment="1">
      <alignment horizontal="center" vertical="center"/>
    </xf>
    <xf numFmtId="0" fontId="8" fillId="7" borderId="22" xfId="0" applyNumberFormat="1" applyFont="1" applyFill="1" applyBorder="1" applyAlignment="1">
      <alignment horizontal="center" vertical="center" textRotation="90"/>
    </xf>
    <xf numFmtId="0" fontId="1" fillId="13" borderId="16" xfId="2" applyFont="1" applyFill="1" applyBorder="1" applyAlignment="1">
      <alignment horizontal="center" vertical="center" wrapText="1" readingOrder="2"/>
    </xf>
    <xf numFmtId="0" fontId="15" fillId="0" borderId="3" xfId="2" applyFont="1" applyBorder="1" applyAlignment="1">
      <alignment horizontal="center" vertical="center" textRotation="90" wrapText="1" readingOrder="2"/>
    </xf>
    <xf numFmtId="0" fontId="0" fillId="0" borderId="0" xfId="0" applyProtection="1">
      <protection locked="0"/>
    </xf>
    <xf numFmtId="0" fontId="8" fillId="10" borderId="3" xfId="0" applyFont="1" applyFill="1" applyBorder="1" applyAlignment="1" applyProtection="1">
      <alignment horizontal="center" vertical="center" textRotation="90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6" fillId="22" borderId="23" xfId="3" applyAlignment="1" applyProtection="1">
      <alignment horizontal="center" vertical="center" wrapText="1"/>
      <protection locked="0"/>
    </xf>
    <xf numFmtId="0" fontId="1" fillId="11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 readingOrder="2"/>
    </xf>
    <xf numFmtId="0" fontId="1" fillId="5" borderId="6" xfId="0" applyFont="1" applyFill="1" applyBorder="1" applyAlignment="1">
      <alignment horizontal="center" vertical="center" wrapText="1" readingOrder="2"/>
    </xf>
    <xf numFmtId="0" fontId="1" fillId="5" borderId="4" xfId="0" applyFont="1" applyFill="1" applyBorder="1" applyAlignment="1">
      <alignment horizontal="center" vertical="center" wrapText="1" readingOrder="2"/>
    </xf>
    <xf numFmtId="0" fontId="1" fillId="5" borderId="7" xfId="0" applyFont="1" applyFill="1" applyBorder="1" applyAlignment="1">
      <alignment horizontal="center" vertical="center" wrapText="1" readingOrder="2"/>
    </xf>
    <xf numFmtId="0" fontId="0" fillId="0" borderId="3" xfId="0" applyBorder="1" applyProtection="1">
      <protection locked="0"/>
    </xf>
    <xf numFmtId="0" fontId="25" fillId="0" borderId="3" xfId="2" applyFont="1" applyBorder="1" applyAlignment="1">
      <alignment horizontal="center" vertical="center"/>
    </xf>
    <xf numFmtId="0" fontId="27" fillId="23" borderId="3" xfId="0" applyFont="1" applyFill="1" applyBorder="1" applyAlignment="1">
      <alignment horizontal="center" vertical="center" textRotation="90" readingOrder="2"/>
    </xf>
    <xf numFmtId="1" fontId="6" fillId="0" borderId="3" xfId="0" applyNumberFormat="1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8" fillId="9" borderId="0" xfId="0" applyNumberFormat="1" applyFont="1" applyFill="1" applyAlignment="1">
      <alignment horizontal="center" vertical="center"/>
    </xf>
    <xf numFmtId="0" fontId="28" fillId="14" borderId="0" xfId="0" applyNumberFormat="1" applyFont="1" applyFill="1" applyAlignment="1">
      <alignment horizontal="center" vertical="center"/>
    </xf>
    <xf numFmtId="0" fontId="15" fillId="8" borderId="3" xfId="0" applyNumberFormat="1" applyFont="1" applyFill="1" applyBorder="1" applyAlignment="1">
      <alignment horizontal="center" vertical="center" readingOrder="2"/>
    </xf>
    <xf numFmtId="0" fontId="20" fillId="20" borderId="3" xfId="0" applyFont="1" applyFill="1" applyBorder="1" applyAlignment="1" applyProtection="1">
      <alignment horizontal="center" vertical="center" wrapText="1"/>
      <protection locked="0"/>
    </xf>
    <xf numFmtId="0" fontId="1" fillId="21" borderId="3" xfId="0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>
      <alignment horizontal="center" vertical="center" readingOrder="2"/>
    </xf>
    <xf numFmtId="0" fontId="1" fillId="2" borderId="3" xfId="0" applyFont="1" applyFill="1" applyBorder="1" applyAlignment="1" applyProtection="1">
      <alignment horizontal="center" vertical="center"/>
    </xf>
    <xf numFmtId="0" fontId="1" fillId="21" borderId="3" xfId="0" applyNumberFormat="1" applyFont="1" applyFill="1" applyBorder="1" applyAlignment="1">
      <alignment horizontal="center" vertical="center"/>
    </xf>
    <xf numFmtId="0" fontId="1" fillId="24" borderId="3" xfId="0" applyNumberFormat="1" applyFont="1" applyFill="1" applyBorder="1" applyAlignment="1">
      <alignment horizontal="center" vertical="center"/>
    </xf>
    <xf numFmtId="0" fontId="1" fillId="21" borderId="3" xfId="0" applyNumberFormat="1" applyFont="1" applyFill="1" applyBorder="1" applyAlignment="1" applyProtection="1">
      <alignment horizontal="center" vertical="center"/>
    </xf>
    <xf numFmtId="0" fontId="1" fillId="21" borderId="5" xfId="0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8" fillId="7" borderId="25" xfId="0" applyNumberFormat="1" applyFont="1" applyFill="1" applyBorder="1" applyAlignment="1">
      <alignment horizontal="center" vertical="center" textRotation="90"/>
    </xf>
    <xf numFmtId="0" fontId="8" fillId="7" borderId="24" xfId="0" applyNumberFormat="1" applyFont="1" applyFill="1" applyBorder="1" applyAlignment="1">
      <alignment horizontal="center" vertical="center" textRotation="90"/>
    </xf>
    <xf numFmtId="0" fontId="8" fillId="7" borderId="26" xfId="0" applyNumberFormat="1" applyFont="1" applyFill="1" applyBorder="1" applyAlignment="1">
      <alignment horizontal="center" vertical="center" textRotation="90"/>
    </xf>
    <xf numFmtId="0" fontId="1" fillId="2" borderId="5" xfId="0" applyFont="1" applyFill="1" applyBorder="1" applyAlignment="1" applyProtection="1">
      <alignment horizontal="center" vertical="center"/>
    </xf>
    <xf numFmtId="0" fontId="0" fillId="19" borderId="0" xfId="0" applyNumberFormat="1" applyFill="1" applyAlignment="1">
      <alignment vertical="center"/>
    </xf>
    <xf numFmtId="0" fontId="1" fillId="8" borderId="3" xfId="0" applyNumberFormat="1" applyFont="1" applyFill="1" applyBorder="1" applyAlignment="1">
      <alignment horizontal="center" vertical="center"/>
    </xf>
    <xf numFmtId="0" fontId="18" fillId="0" borderId="0" xfId="2" applyFont="1" applyBorder="1" applyAlignment="1">
      <alignment horizontal="center" vertical="center" wrapText="1" readingOrder="2"/>
    </xf>
    <xf numFmtId="0" fontId="7" fillId="18" borderId="0" xfId="2" applyFont="1" applyFill="1" applyBorder="1" applyAlignment="1">
      <alignment horizontal="center" vertical="center"/>
    </xf>
    <xf numFmtId="0" fontId="1" fillId="4" borderId="7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27" xfId="0" applyNumberFormat="1" applyFont="1" applyFill="1" applyBorder="1" applyAlignment="1">
      <alignment horizontal="center" vertical="center" readingOrder="2"/>
    </xf>
    <xf numFmtId="0" fontId="1" fillId="21" borderId="4" xfId="0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0" fontId="7" fillId="3" borderId="21" xfId="0" applyNumberFormat="1" applyFont="1" applyFill="1" applyBorder="1" applyAlignment="1">
      <alignment horizontal="center" vertical="center" readingOrder="2"/>
    </xf>
    <xf numFmtId="0" fontId="1" fillId="21" borderId="6" xfId="0" applyNumberFormat="1" applyFont="1" applyFill="1" applyBorder="1" applyAlignment="1">
      <alignment horizontal="center" vertical="center"/>
    </xf>
    <xf numFmtId="0" fontId="1" fillId="21" borderId="5" xfId="0" applyNumberFormat="1" applyFont="1" applyFill="1" applyBorder="1" applyAlignment="1">
      <alignment horizontal="center" vertical="center" readingOrder="2"/>
    </xf>
    <xf numFmtId="0" fontId="1" fillId="9" borderId="5" xfId="0" applyNumberFormat="1" applyFont="1" applyFill="1" applyBorder="1" applyAlignment="1">
      <alignment horizontal="center" vertical="center" readingOrder="2"/>
    </xf>
    <xf numFmtId="0" fontId="6" fillId="0" borderId="0" xfId="0" applyFont="1" applyBorder="1" applyAlignment="1" applyProtection="1">
      <alignment horizontal="center" vertical="center" wrapText="1"/>
      <protection locked="0"/>
    </xf>
    <xf numFmtId="16" fontId="1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4" xfId="2" applyFont="1" applyFill="1" applyBorder="1" applyAlignment="1">
      <alignment horizontal="center" vertical="center"/>
    </xf>
    <xf numFmtId="0" fontId="7" fillId="16" borderId="20" xfId="2" applyFont="1" applyFill="1" applyBorder="1" applyAlignment="1">
      <alignment horizontal="center" vertical="center"/>
    </xf>
    <xf numFmtId="0" fontId="7" fillId="16" borderId="16" xfId="2" applyFont="1" applyFill="1" applyBorder="1" applyAlignment="1">
      <alignment horizontal="center" vertical="center"/>
    </xf>
    <xf numFmtId="0" fontId="7" fillId="17" borderId="4" xfId="2" applyFont="1" applyFill="1" applyBorder="1" applyAlignment="1">
      <alignment horizontal="center" vertical="center"/>
    </xf>
    <xf numFmtId="0" fontId="7" fillId="17" borderId="20" xfId="2" applyFont="1" applyFill="1" applyBorder="1" applyAlignment="1">
      <alignment horizontal="center" vertical="center"/>
    </xf>
    <xf numFmtId="0" fontId="7" fillId="17" borderId="16" xfId="2" applyFont="1" applyFill="1" applyBorder="1" applyAlignment="1">
      <alignment horizontal="center" vertical="center"/>
    </xf>
    <xf numFmtId="0" fontId="7" fillId="18" borderId="4" xfId="2" applyFont="1" applyFill="1" applyBorder="1" applyAlignment="1">
      <alignment horizontal="center" vertical="center"/>
    </xf>
    <xf numFmtId="0" fontId="7" fillId="18" borderId="20" xfId="2" applyFont="1" applyFill="1" applyBorder="1" applyAlignment="1">
      <alignment horizontal="center" vertical="center"/>
    </xf>
    <xf numFmtId="0" fontId="7" fillId="18" borderId="16" xfId="2" applyFont="1" applyFill="1" applyBorder="1" applyAlignment="1">
      <alignment horizontal="center" vertical="center"/>
    </xf>
    <xf numFmtId="0" fontId="25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 readingOrder="2"/>
    </xf>
    <xf numFmtId="0" fontId="7" fillId="13" borderId="4" xfId="2" applyFont="1" applyFill="1" applyBorder="1" applyAlignment="1">
      <alignment horizontal="center" vertical="center"/>
    </xf>
    <xf numFmtId="0" fontId="7" fillId="13" borderId="20" xfId="2" applyFont="1" applyFill="1" applyBorder="1" applyAlignment="1">
      <alignment horizontal="center" vertical="center"/>
    </xf>
    <xf numFmtId="0" fontId="7" fillId="13" borderId="16" xfId="2" applyFont="1" applyFill="1" applyBorder="1" applyAlignment="1">
      <alignment horizontal="center" vertical="center"/>
    </xf>
    <xf numFmtId="0" fontId="7" fillId="7" borderId="4" xfId="2" applyFont="1" applyFill="1" applyBorder="1" applyAlignment="1">
      <alignment horizontal="center" vertical="center"/>
    </xf>
    <xf numFmtId="0" fontId="7" fillId="7" borderId="16" xfId="2" applyFont="1" applyFill="1" applyBorder="1" applyAlignment="1">
      <alignment horizontal="center" vertical="center"/>
    </xf>
    <xf numFmtId="0" fontId="7" fillId="15" borderId="4" xfId="2" applyFont="1" applyFill="1" applyBorder="1" applyAlignment="1">
      <alignment horizontal="center" vertical="center"/>
    </xf>
    <xf numFmtId="0" fontId="7" fillId="15" borderId="16" xfId="2" applyFont="1" applyFill="1" applyBorder="1" applyAlignment="1">
      <alignment horizontal="center" vertical="center"/>
    </xf>
    <xf numFmtId="0" fontId="24" fillId="21" borderId="21" xfId="0" applyFont="1" applyFill="1" applyBorder="1" applyAlignment="1">
      <alignment horizontal="center" vertical="center"/>
    </xf>
    <xf numFmtId="0" fontId="24" fillId="21" borderId="15" xfId="0" applyFont="1" applyFill="1" applyBorder="1" applyAlignment="1">
      <alignment horizontal="center" vertical="center"/>
    </xf>
    <xf numFmtId="0" fontId="24" fillId="21" borderId="7" xfId="0" applyFont="1" applyFill="1" applyBorder="1" applyAlignment="1">
      <alignment horizontal="center" vertical="center"/>
    </xf>
    <xf numFmtId="0" fontId="4" fillId="19" borderId="4" xfId="0" applyFont="1" applyFill="1" applyBorder="1" applyAlignment="1" applyProtection="1">
      <alignment horizontal="center" vertical="center" textRotation="90" wrapText="1"/>
      <protection locked="0"/>
    </xf>
    <xf numFmtId="0" fontId="4" fillId="19" borderId="16" xfId="0" applyFont="1" applyFill="1" applyBorder="1" applyAlignment="1" applyProtection="1">
      <alignment horizontal="center" vertical="center" textRotation="90" wrapText="1"/>
      <protection locked="0"/>
    </xf>
    <xf numFmtId="0" fontId="23" fillId="9" borderId="10" xfId="0" applyFont="1" applyFill="1" applyBorder="1" applyAlignment="1" applyProtection="1">
      <alignment horizontal="center" vertical="center" wrapText="1"/>
      <protection locked="0"/>
    </xf>
    <xf numFmtId="0" fontId="3" fillId="9" borderId="10" xfId="0" applyFont="1" applyFill="1" applyBorder="1" applyAlignment="1" applyProtection="1">
      <alignment horizontal="center" vertical="center" wrapText="1"/>
      <protection locked="0"/>
    </xf>
    <xf numFmtId="0" fontId="3" fillId="9" borderId="14" xfId="0" applyFont="1" applyFill="1" applyBorder="1" applyAlignment="1" applyProtection="1">
      <alignment horizontal="center" vertical="center" wrapText="1"/>
      <protection locked="0"/>
    </xf>
    <xf numFmtId="0" fontId="3" fillId="9" borderId="11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19" fillId="9" borderId="3" xfId="0" applyFont="1" applyFill="1" applyBorder="1" applyAlignment="1" applyProtection="1">
      <alignment horizontal="center" vertical="center" wrapText="1"/>
      <protection locked="0"/>
    </xf>
    <xf numFmtId="0" fontId="22" fillId="19" borderId="17" xfId="0" applyFont="1" applyFill="1" applyBorder="1" applyAlignment="1" applyProtection="1">
      <alignment horizontal="center" vertical="center" wrapText="1"/>
      <protection locked="0"/>
    </xf>
    <xf numFmtId="0" fontId="22" fillId="19" borderId="18" xfId="0" applyFont="1" applyFill="1" applyBorder="1" applyAlignment="1" applyProtection="1">
      <alignment horizontal="center" vertical="center" wrapText="1"/>
      <protection locked="0"/>
    </xf>
    <xf numFmtId="0" fontId="22" fillId="19" borderId="19" xfId="0" applyFont="1" applyFill="1" applyBorder="1" applyAlignment="1" applyProtection="1">
      <alignment horizontal="center" vertical="center" wrapText="1"/>
      <protection locked="0"/>
    </xf>
    <xf numFmtId="0" fontId="20" fillId="20" borderId="3" xfId="0" applyFont="1" applyFill="1" applyBorder="1" applyAlignment="1" applyProtection="1">
      <alignment horizontal="center" vertical="center" wrapText="1"/>
      <protection locked="0"/>
    </xf>
    <xf numFmtId="0" fontId="8" fillId="19" borderId="4" xfId="0" applyFont="1" applyFill="1" applyBorder="1" applyAlignment="1" applyProtection="1">
      <alignment horizontal="center" vertical="center" textRotation="90" wrapText="1"/>
      <protection locked="0"/>
    </xf>
    <xf numFmtId="0" fontId="8" fillId="19" borderId="16" xfId="0" applyFont="1" applyFill="1" applyBorder="1" applyAlignment="1" applyProtection="1">
      <alignment horizontal="center" vertical="center" textRotation="90" wrapText="1"/>
      <protection locked="0"/>
    </xf>
  </cellXfs>
  <cellStyles count="4">
    <cellStyle name="Calculation" xfId="3" builtinId="22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colors>
    <mruColors>
      <color rgb="FFFF33CC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rightToLeft="1" topLeftCell="A9" workbookViewId="0">
      <selection activeCell="H16" sqref="H16"/>
    </sheetView>
  </sheetViews>
  <sheetFormatPr defaultColWidth="13.140625" defaultRowHeight="15"/>
  <cols>
    <col min="1" max="1" width="6.7109375" bestFit="1" customWidth="1"/>
    <col min="2" max="2" width="5.5703125" bestFit="1" customWidth="1"/>
    <col min="3" max="3" width="17.5703125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5.7109375" bestFit="1" customWidth="1"/>
  </cols>
  <sheetData>
    <row r="1" spans="1:8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3"/>
    </row>
    <row r="2" spans="1:8" ht="36.75" thickBot="1">
      <c r="A2" s="1"/>
      <c r="B2" s="56"/>
      <c r="C2" s="59" t="s">
        <v>55</v>
      </c>
      <c r="D2" s="154" t="s">
        <v>146</v>
      </c>
      <c r="E2" s="154"/>
      <c r="F2" s="155" t="s">
        <v>56</v>
      </c>
      <c r="G2" s="155"/>
      <c r="H2" s="55"/>
    </row>
    <row r="3" spans="1:8" ht="26.25">
      <c r="A3" s="3"/>
      <c r="B3" s="4"/>
      <c r="C3" s="58"/>
      <c r="D3" s="156" t="s">
        <v>57</v>
      </c>
      <c r="E3" s="157"/>
      <c r="F3" s="157"/>
      <c r="G3" s="157"/>
      <c r="H3" s="158"/>
    </row>
    <row r="4" spans="1:8" ht="24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148" t="s">
        <v>24</v>
      </c>
    </row>
    <row r="5" spans="1:8" ht="102.75" customHeight="1" thickBot="1">
      <c r="A5" s="136" t="s">
        <v>23</v>
      </c>
      <c r="B5" s="137" t="s">
        <v>34</v>
      </c>
      <c r="C5" s="2" t="s">
        <v>35</v>
      </c>
      <c r="D5" s="77" t="s">
        <v>86</v>
      </c>
      <c r="E5" s="77" t="s">
        <v>87</v>
      </c>
      <c r="F5" s="77" t="s">
        <v>88</v>
      </c>
      <c r="G5" s="77" t="s">
        <v>89</v>
      </c>
      <c r="H5" s="149"/>
    </row>
    <row r="6" spans="1:8" ht="19.5">
      <c r="A6" s="136"/>
      <c r="B6" s="137"/>
      <c r="C6" s="8" t="s">
        <v>25</v>
      </c>
      <c r="D6" s="78">
        <v>4</v>
      </c>
      <c r="E6" s="78">
        <v>9</v>
      </c>
      <c r="F6" s="78">
        <v>9</v>
      </c>
      <c r="G6" s="78">
        <v>3</v>
      </c>
      <c r="H6" s="66">
        <v>25</v>
      </c>
    </row>
    <row r="7" spans="1:8" ht="19.5">
      <c r="A7" s="57">
        <v>1</v>
      </c>
      <c r="B7" s="138">
        <v>1</v>
      </c>
      <c r="C7" s="39" t="s">
        <v>26</v>
      </c>
      <c r="D7" s="79">
        <v>4</v>
      </c>
      <c r="E7" s="79">
        <v>9</v>
      </c>
      <c r="F7" s="79">
        <v>9</v>
      </c>
      <c r="G7" s="79">
        <v>0</v>
      </c>
      <c r="H7" s="12">
        <f t="shared" ref="H7:H23" si="0">SUM(D7:G7)</f>
        <v>22</v>
      </c>
    </row>
    <row r="8" spans="1:8" ht="19.5">
      <c r="A8" s="57">
        <v>2</v>
      </c>
      <c r="B8" s="139"/>
      <c r="C8" s="39" t="s">
        <v>27</v>
      </c>
      <c r="D8" s="79">
        <v>4</v>
      </c>
      <c r="E8" s="79">
        <v>9</v>
      </c>
      <c r="F8" s="79">
        <v>9</v>
      </c>
      <c r="G8" s="80">
        <v>3</v>
      </c>
      <c r="H8" s="12">
        <f t="shared" si="0"/>
        <v>25</v>
      </c>
    </row>
    <row r="9" spans="1:8" ht="19.5">
      <c r="A9" s="57">
        <v>3</v>
      </c>
      <c r="B9" s="140"/>
      <c r="C9" s="39" t="s">
        <v>36</v>
      </c>
      <c r="D9" s="79">
        <v>4</v>
      </c>
      <c r="E9" s="79">
        <v>10</v>
      </c>
      <c r="F9" s="79">
        <v>10</v>
      </c>
      <c r="G9" s="80">
        <v>3</v>
      </c>
      <c r="H9" s="12">
        <v>25</v>
      </c>
    </row>
    <row r="10" spans="1:8" ht="19.5">
      <c r="A10" s="57">
        <v>4</v>
      </c>
      <c r="B10" s="141">
        <v>2</v>
      </c>
      <c r="C10" s="38" t="s">
        <v>37</v>
      </c>
      <c r="D10" s="79">
        <v>4</v>
      </c>
      <c r="E10" s="79">
        <v>0</v>
      </c>
      <c r="F10" s="79">
        <v>0</v>
      </c>
      <c r="G10" s="80">
        <v>0</v>
      </c>
      <c r="H10" s="12">
        <f t="shared" si="0"/>
        <v>4</v>
      </c>
    </row>
    <row r="11" spans="1:8" ht="19.5">
      <c r="A11" s="57">
        <v>5</v>
      </c>
      <c r="B11" s="142"/>
      <c r="C11" s="38" t="s">
        <v>38</v>
      </c>
      <c r="D11" s="79">
        <v>4</v>
      </c>
      <c r="E11" s="79">
        <v>0</v>
      </c>
      <c r="F11" s="79">
        <v>0</v>
      </c>
      <c r="G11" s="80">
        <v>3</v>
      </c>
      <c r="H11" s="12">
        <f t="shared" si="0"/>
        <v>7</v>
      </c>
    </row>
    <row r="12" spans="1:8" ht="19.5">
      <c r="A12" s="57">
        <v>6</v>
      </c>
      <c r="B12" s="143">
        <v>3</v>
      </c>
      <c r="C12" s="60" t="s">
        <v>39</v>
      </c>
      <c r="D12" s="79">
        <v>4</v>
      </c>
      <c r="E12" s="79">
        <v>0</v>
      </c>
      <c r="F12" s="79">
        <v>0</v>
      </c>
      <c r="G12" s="80">
        <v>3</v>
      </c>
      <c r="H12" s="12">
        <f t="shared" si="0"/>
        <v>7</v>
      </c>
    </row>
    <row r="13" spans="1:8" ht="19.5">
      <c r="A13" s="57">
        <v>7</v>
      </c>
      <c r="B13" s="144"/>
      <c r="C13" s="60" t="s">
        <v>40</v>
      </c>
      <c r="D13" s="79">
        <v>4</v>
      </c>
      <c r="E13" s="79">
        <v>0</v>
      </c>
      <c r="F13" s="79">
        <v>0</v>
      </c>
      <c r="G13" s="80">
        <v>0</v>
      </c>
      <c r="H13" s="12">
        <f t="shared" si="0"/>
        <v>4</v>
      </c>
    </row>
    <row r="14" spans="1:8" ht="19.5">
      <c r="A14" s="57">
        <v>8</v>
      </c>
      <c r="B14" s="127">
        <v>4</v>
      </c>
      <c r="C14" s="61" t="s">
        <v>41</v>
      </c>
      <c r="D14" s="79">
        <v>4</v>
      </c>
      <c r="E14" s="79">
        <v>0</v>
      </c>
      <c r="F14" s="79">
        <v>0</v>
      </c>
      <c r="G14" s="80">
        <v>3</v>
      </c>
      <c r="H14" s="12">
        <f t="shared" si="0"/>
        <v>7</v>
      </c>
    </row>
    <row r="15" spans="1:8" ht="19.5">
      <c r="A15" s="57">
        <v>9</v>
      </c>
      <c r="B15" s="128"/>
      <c r="C15" s="61" t="s">
        <v>42</v>
      </c>
      <c r="D15" s="11">
        <v>0</v>
      </c>
      <c r="E15" s="11">
        <v>0</v>
      </c>
      <c r="F15" s="11">
        <v>0</v>
      </c>
      <c r="G15" s="11">
        <v>0</v>
      </c>
      <c r="H15" s="12">
        <f t="shared" si="0"/>
        <v>0</v>
      </c>
    </row>
    <row r="16" spans="1:8" ht="19.5">
      <c r="A16" s="57">
        <v>10</v>
      </c>
      <c r="B16" s="129"/>
      <c r="C16" s="61" t="s">
        <v>43</v>
      </c>
      <c r="D16" s="81">
        <v>4</v>
      </c>
      <c r="E16" s="81">
        <v>9</v>
      </c>
      <c r="F16" s="81">
        <v>9</v>
      </c>
      <c r="G16" s="82">
        <v>0</v>
      </c>
      <c r="H16" s="12">
        <f t="shared" si="0"/>
        <v>22</v>
      </c>
    </row>
    <row r="17" spans="1:12" ht="19.5">
      <c r="A17" s="57">
        <v>11</v>
      </c>
      <c r="B17" s="130">
        <v>5</v>
      </c>
      <c r="C17" s="62" t="s">
        <v>44</v>
      </c>
      <c r="D17" s="11">
        <v>0</v>
      </c>
      <c r="E17" s="11">
        <v>0</v>
      </c>
      <c r="F17" s="11">
        <v>0</v>
      </c>
      <c r="G17" s="11">
        <v>0</v>
      </c>
      <c r="H17" s="12">
        <v>0</v>
      </c>
    </row>
    <row r="18" spans="1:12" ht="19.5">
      <c r="A18" s="57">
        <v>12</v>
      </c>
      <c r="B18" s="131"/>
      <c r="C18" s="63" t="s">
        <v>45</v>
      </c>
      <c r="D18" s="11">
        <v>0</v>
      </c>
      <c r="E18" s="11">
        <v>0</v>
      </c>
      <c r="F18" s="11">
        <v>0</v>
      </c>
      <c r="G18" s="11">
        <v>0</v>
      </c>
      <c r="H18" s="12">
        <f t="shared" si="0"/>
        <v>0</v>
      </c>
    </row>
    <row r="19" spans="1:12" ht="19.5">
      <c r="A19" s="57"/>
      <c r="B19" s="131"/>
      <c r="C19" s="63" t="s">
        <v>147</v>
      </c>
      <c r="D19" s="11">
        <v>0</v>
      </c>
      <c r="E19" s="11">
        <v>0</v>
      </c>
      <c r="F19" s="11">
        <v>0</v>
      </c>
      <c r="G19" s="11">
        <v>0</v>
      </c>
      <c r="H19" s="12">
        <v>22</v>
      </c>
    </row>
    <row r="20" spans="1:12" ht="19.5">
      <c r="A20" s="57">
        <v>13</v>
      </c>
      <c r="B20" s="131"/>
      <c r="C20" s="62" t="s">
        <v>47</v>
      </c>
      <c r="D20" s="79">
        <v>0</v>
      </c>
      <c r="E20" s="79">
        <v>0</v>
      </c>
      <c r="F20" s="79">
        <v>0</v>
      </c>
      <c r="G20" s="80">
        <v>3</v>
      </c>
      <c r="H20" s="12">
        <f t="shared" si="0"/>
        <v>3</v>
      </c>
    </row>
    <row r="21" spans="1:12" ht="19.5">
      <c r="A21" s="57">
        <v>14</v>
      </c>
      <c r="B21" s="131"/>
      <c r="C21" s="62" t="s">
        <v>0</v>
      </c>
      <c r="D21" s="11">
        <v>0</v>
      </c>
      <c r="E21" s="11">
        <v>0</v>
      </c>
      <c r="F21" s="11">
        <v>0</v>
      </c>
      <c r="G21" s="11">
        <v>0</v>
      </c>
      <c r="H21" s="12">
        <f t="shared" si="0"/>
        <v>0</v>
      </c>
    </row>
    <row r="22" spans="1:12" ht="19.5">
      <c r="A22" s="57">
        <v>15</v>
      </c>
      <c r="B22" s="131"/>
      <c r="C22" s="62" t="s">
        <v>1</v>
      </c>
      <c r="D22" s="79">
        <v>4</v>
      </c>
      <c r="E22" s="79">
        <v>0</v>
      </c>
      <c r="F22" s="79">
        <v>0</v>
      </c>
      <c r="G22" s="80">
        <v>0</v>
      </c>
      <c r="H22" s="12">
        <f t="shared" si="0"/>
        <v>4</v>
      </c>
    </row>
    <row r="23" spans="1:12" ht="19.5">
      <c r="A23" s="57">
        <v>16</v>
      </c>
      <c r="B23" s="132"/>
      <c r="C23" s="64" t="s">
        <v>49</v>
      </c>
      <c r="D23" s="11">
        <v>0</v>
      </c>
      <c r="E23" s="11">
        <v>0</v>
      </c>
      <c r="F23" s="11">
        <v>0</v>
      </c>
      <c r="G23" s="15">
        <v>0</v>
      </c>
      <c r="H23" s="12">
        <f t="shared" si="0"/>
        <v>0</v>
      </c>
    </row>
    <row r="24" spans="1:12" ht="19.5">
      <c r="A24" s="57">
        <v>17</v>
      </c>
      <c r="B24" s="133">
        <v>6</v>
      </c>
      <c r="C24" s="64" t="s">
        <v>50</v>
      </c>
      <c r="D24" s="11">
        <v>0</v>
      </c>
      <c r="E24" s="11">
        <v>0</v>
      </c>
      <c r="F24" s="11">
        <v>0</v>
      </c>
      <c r="G24" s="15">
        <v>0</v>
      </c>
      <c r="H24" s="12">
        <f t="shared" ref="H24:H27" si="1">SUM(D24:G24)</f>
        <v>0</v>
      </c>
    </row>
    <row r="25" spans="1:12" ht="19.5">
      <c r="A25" s="57">
        <v>18</v>
      </c>
      <c r="B25" s="134"/>
      <c r="C25" s="64" t="s">
        <v>51</v>
      </c>
      <c r="D25" s="11">
        <v>0</v>
      </c>
      <c r="E25" s="11">
        <v>0</v>
      </c>
      <c r="F25" s="11">
        <v>0</v>
      </c>
      <c r="G25" s="15">
        <v>0</v>
      </c>
      <c r="H25" s="12">
        <f t="shared" si="1"/>
        <v>0</v>
      </c>
    </row>
    <row r="26" spans="1:12" ht="19.5">
      <c r="A26" s="57">
        <v>19</v>
      </c>
      <c r="B26" s="134"/>
      <c r="C26" s="64" t="s">
        <v>53</v>
      </c>
      <c r="D26" s="11">
        <v>0</v>
      </c>
      <c r="E26" s="11">
        <v>0</v>
      </c>
      <c r="F26" s="11">
        <v>0</v>
      </c>
      <c r="G26" s="15">
        <v>0</v>
      </c>
      <c r="H26" s="12">
        <f t="shared" si="1"/>
        <v>0</v>
      </c>
    </row>
    <row r="27" spans="1:12" ht="19.5">
      <c r="A27" s="57">
        <v>20</v>
      </c>
      <c r="B27" s="134"/>
      <c r="C27" s="64" t="s">
        <v>2</v>
      </c>
      <c r="D27" s="11">
        <v>0</v>
      </c>
      <c r="E27" s="11">
        <v>0</v>
      </c>
      <c r="F27" s="11">
        <v>0</v>
      </c>
      <c r="G27" s="15">
        <v>0</v>
      </c>
      <c r="H27" s="12">
        <f t="shared" si="1"/>
        <v>0</v>
      </c>
    </row>
    <row r="28" spans="1:12" ht="19.5">
      <c r="A28" s="57">
        <v>21</v>
      </c>
      <c r="B28" s="134"/>
      <c r="C28" s="20" t="s">
        <v>20</v>
      </c>
      <c r="D28" s="21">
        <f>SUM(D7:D27)</f>
        <v>40</v>
      </c>
      <c r="E28" s="21">
        <f>SUM(E7:E27)</f>
        <v>37</v>
      </c>
      <c r="F28" s="21">
        <f>SUM(F7:F27)</f>
        <v>37</v>
      </c>
      <c r="G28" s="21">
        <f>SUM(G7:G27)</f>
        <v>18</v>
      </c>
      <c r="H28" s="21">
        <f>SUM(H7:H27)</f>
        <v>152</v>
      </c>
    </row>
    <row r="29" spans="1:12" ht="19.5">
      <c r="A29" s="57">
        <v>22</v>
      </c>
      <c r="B29" s="134"/>
      <c r="C29" s="22" t="s">
        <v>28</v>
      </c>
      <c r="D29" s="23">
        <f>D28/24</f>
        <v>1.6666666666666667</v>
      </c>
      <c r="E29" s="23">
        <f t="shared" ref="E29:H29" si="2">E28/24</f>
        <v>1.5416666666666667</v>
      </c>
      <c r="F29" s="23">
        <f t="shared" si="2"/>
        <v>1.5416666666666667</v>
      </c>
      <c r="G29" s="23">
        <f t="shared" si="2"/>
        <v>0.75</v>
      </c>
      <c r="H29" s="23">
        <f t="shared" si="2"/>
        <v>6.333333333333333</v>
      </c>
    </row>
    <row r="30" spans="1:12">
      <c r="A30" s="57">
        <v>23</v>
      </c>
      <c r="B30" s="134"/>
      <c r="L30" t="s">
        <v>32</v>
      </c>
    </row>
    <row r="31" spans="1:12">
      <c r="A31" s="57">
        <v>24</v>
      </c>
      <c r="B31" s="135"/>
    </row>
    <row r="32" spans="1:12">
      <c r="A32" s="10">
        <v>25</v>
      </c>
      <c r="B32" s="10"/>
    </row>
    <row r="33" spans="1:2">
      <c r="A33" s="13">
        <v>26</v>
      </c>
      <c r="B33" s="13"/>
    </row>
  </sheetData>
  <mergeCells count="14">
    <mergeCell ref="A1:C1"/>
    <mergeCell ref="H4:H5"/>
    <mergeCell ref="D1:H1"/>
    <mergeCell ref="D2:E2"/>
    <mergeCell ref="F2:G2"/>
    <mergeCell ref="D3:H3"/>
    <mergeCell ref="B14:B16"/>
    <mergeCell ref="B17:B23"/>
    <mergeCell ref="B24:B31"/>
    <mergeCell ref="A5:A6"/>
    <mergeCell ref="B5:B6"/>
    <mergeCell ref="B7:B9"/>
    <mergeCell ref="B10:B11"/>
    <mergeCell ref="B12:B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2"/>
  <sheetViews>
    <sheetView rightToLeft="1" topLeftCell="A4" workbookViewId="0">
      <selection activeCell="K12" sqref="K12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10.85546875" customWidth="1"/>
    <col min="9" max="9" width="5.7109375" bestFit="1" customWidth="1"/>
  </cols>
  <sheetData>
    <row r="1" spans="1:9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2"/>
      <c r="I1" s="153"/>
    </row>
    <row r="2" spans="1:9" ht="36.75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155"/>
      <c r="I2" s="55"/>
    </row>
    <row r="3" spans="1:9" ht="26.25">
      <c r="A3" s="3"/>
      <c r="B3" s="4"/>
      <c r="C3" s="58"/>
      <c r="D3" s="156" t="s">
        <v>57</v>
      </c>
      <c r="E3" s="157"/>
      <c r="F3" s="157"/>
      <c r="G3" s="157"/>
      <c r="H3" s="157"/>
      <c r="I3" s="158"/>
    </row>
    <row r="4" spans="1:9" ht="24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65">
        <v>5</v>
      </c>
      <c r="I4" s="148" t="s">
        <v>24</v>
      </c>
    </row>
    <row r="5" spans="1:9" ht="78" customHeight="1" thickBot="1">
      <c r="A5" s="136" t="s">
        <v>23</v>
      </c>
      <c r="B5" s="137" t="s">
        <v>34</v>
      </c>
      <c r="C5" s="2" t="s">
        <v>35</v>
      </c>
      <c r="D5" s="7" t="s">
        <v>90</v>
      </c>
      <c r="E5" s="7" t="s">
        <v>91</v>
      </c>
      <c r="F5" s="7" t="s">
        <v>92</v>
      </c>
      <c r="G5" s="7" t="s">
        <v>93</v>
      </c>
      <c r="H5" s="7" t="s">
        <v>94</v>
      </c>
      <c r="I5" s="149"/>
    </row>
    <row r="6" spans="1:9" ht="39">
      <c r="A6" s="136"/>
      <c r="B6" s="137"/>
      <c r="C6" s="8" t="s">
        <v>25</v>
      </c>
      <c r="D6" s="9">
        <v>5</v>
      </c>
      <c r="E6" s="9">
        <v>5</v>
      </c>
      <c r="F6" s="9">
        <v>5</v>
      </c>
      <c r="G6" s="9">
        <v>5</v>
      </c>
      <c r="H6" s="9">
        <v>5</v>
      </c>
      <c r="I6" s="66">
        <v>25</v>
      </c>
    </row>
    <row r="7" spans="1:9" ht="19.5">
      <c r="A7" s="57">
        <v>1</v>
      </c>
      <c r="B7" s="138">
        <v>1</v>
      </c>
      <c r="C7" s="39" t="s">
        <v>26</v>
      </c>
      <c r="D7" s="11">
        <v>5</v>
      </c>
      <c r="E7" s="11">
        <v>5</v>
      </c>
      <c r="F7" s="11">
        <v>5</v>
      </c>
      <c r="G7" s="11">
        <v>5</v>
      </c>
      <c r="H7" s="11">
        <v>5</v>
      </c>
      <c r="I7" s="12">
        <f t="shared" ref="I7:I30" si="0">SUM(D7:H7)</f>
        <v>25</v>
      </c>
    </row>
    <row r="8" spans="1:9" ht="19.5">
      <c r="A8" s="57">
        <v>2</v>
      </c>
      <c r="B8" s="139"/>
      <c r="C8" s="39" t="s">
        <v>27</v>
      </c>
      <c r="D8" s="11">
        <v>5</v>
      </c>
      <c r="E8" s="11">
        <v>5</v>
      </c>
      <c r="F8" s="11"/>
      <c r="G8" s="11"/>
      <c r="H8" s="11">
        <v>5</v>
      </c>
      <c r="I8" s="12">
        <f t="shared" si="0"/>
        <v>15</v>
      </c>
    </row>
    <row r="9" spans="1:9" ht="19.5">
      <c r="A9" s="57">
        <v>3</v>
      </c>
      <c r="B9" s="140"/>
      <c r="C9" s="39" t="s">
        <v>36</v>
      </c>
      <c r="D9" s="11">
        <v>5</v>
      </c>
      <c r="E9" s="11">
        <v>5</v>
      </c>
      <c r="F9" s="15">
        <v>5</v>
      </c>
      <c r="G9" s="15">
        <v>5</v>
      </c>
      <c r="H9" s="15">
        <v>5</v>
      </c>
      <c r="I9" s="12">
        <f t="shared" si="0"/>
        <v>25</v>
      </c>
    </row>
    <row r="10" spans="1:9" ht="19.5">
      <c r="A10" s="57">
        <v>4</v>
      </c>
      <c r="B10" s="141">
        <v>2</v>
      </c>
      <c r="C10" s="38" t="s">
        <v>37</v>
      </c>
      <c r="D10" s="11">
        <v>5</v>
      </c>
      <c r="E10" s="11">
        <v>5</v>
      </c>
      <c r="F10" s="15">
        <v>5</v>
      </c>
      <c r="G10" s="15">
        <v>5</v>
      </c>
      <c r="H10" s="15">
        <v>5</v>
      </c>
      <c r="I10" s="12">
        <f t="shared" si="0"/>
        <v>25</v>
      </c>
    </row>
    <row r="11" spans="1:9" ht="19.5">
      <c r="A11" s="57">
        <v>5</v>
      </c>
      <c r="B11" s="142"/>
      <c r="C11" s="38" t="s">
        <v>38</v>
      </c>
      <c r="D11" s="11"/>
      <c r="E11" s="11"/>
      <c r="F11" s="15"/>
      <c r="G11" s="15"/>
      <c r="H11" s="15"/>
      <c r="I11" s="12">
        <f t="shared" si="0"/>
        <v>0</v>
      </c>
    </row>
    <row r="12" spans="1:9" ht="19.5">
      <c r="A12" s="57">
        <v>6</v>
      </c>
      <c r="B12" s="143">
        <v>3</v>
      </c>
      <c r="C12" s="60" t="s">
        <v>39</v>
      </c>
      <c r="D12" s="11">
        <v>5</v>
      </c>
      <c r="E12" s="11">
        <v>5</v>
      </c>
      <c r="F12" s="15">
        <v>5</v>
      </c>
      <c r="G12" s="15">
        <v>5</v>
      </c>
      <c r="H12" s="15">
        <v>5</v>
      </c>
      <c r="I12" s="12">
        <f t="shared" si="0"/>
        <v>25</v>
      </c>
    </row>
    <row r="13" spans="1:9" ht="19.5">
      <c r="A13" s="57">
        <v>7</v>
      </c>
      <c r="B13" s="144"/>
      <c r="C13" s="60" t="s">
        <v>40</v>
      </c>
      <c r="D13" s="11">
        <v>5</v>
      </c>
      <c r="E13" s="15">
        <v>5</v>
      </c>
      <c r="F13" s="15">
        <v>5</v>
      </c>
      <c r="G13" s="15">
        <v>5</v>
      </c>
      <c r="H13" s="15">
        <v>5</v>
      </c>
      <c r="I13" s="12">
        <f t="shared" si="0"/>
        <v>25</v>
      </c>
    </row>
    <row r="14" spans="1:9" ht="19.5">
      <c r="A14" s="57">
        <v>8</v>
      </c>
      <c r="B14" s="127">
        <v>4</v>
      </c>
      <c r="C14" s="61" t="s">
        <v>41</v>
      </c>
      <c r="D14" s="11"/>
      <c r="E14" s="11"/>
      <c r="F14" s="11"/>
      <c r="G14" s="15"/>
      <c r="H14" s="15"/>
      <c r="I14" s="12">
        <f t="shared" si="0"/>
        <v>0</v>
      </c>
    </row>
    <row r="15" spans="1:9" ht="19.5">
      <c r="A15" s="57">
        <v>9</v>
      </c>
      <c r="B15" s="128"/>
      <c r="C15" s="61" t="s">
        <v>42</v>
      </c>
      <c r="D15" s="11"/>
      <c r="E15" s="11"/>
      <c r="F15" s="11"/>
      <c r="G15" s="11"/>
      <c r="H15" s="11"/>
      <c r="I15" s="12">
        <f t="shared" si="0"/>
        <v>0</v>
      </c>
    </row>
    <row r="16" spans="1:9" ht="19.5">
      <c r="A16" s="57">
        <v>10</v>
      </c>
      <c r="B16" s="129"/>
      <c r="C16" s="61" t="s">
        <v>43</v>
      </c>
      <c r="D16" s="11"/>
      <c r="E16" s="11"/>
      <c r="F16" s="11"/>
      <c r="G16" s="11"/>
      <c r="H16" s="11"/>
      <c r="I16" s="12">
        <f t="shared" si="0"/>
        <v>0</v>
      </c>
    </row>
    <row r="17" spans="1:13" ht="19.5">
      <c r="A17" s="57">
        <v>11</v>
      </c>
      <c r="B17" s="130">
        <v>5</v>
      </c>
      <c r="C17" s="62" t="s">
        <v>44</v>
      </c>
      <c r="D17" s="11"/>
      <c r="E17" s="11"/>
      <c r="F17" s="15"/>
      <c r="G17" s="15"/>
      <c r="H17" s="15"/>
      <c r="I17" s="12">
        <f t="shared" si="0"/>
        <v>0</v>
      </c>
    </row>
    <row r="18" spans="1:13" ht="19.5">
      <c r="A18" s="57">
        <v>12</v>
      </c>
      <c r="B18" s="131"/>
      <c r="C18" s="63" t="s">
        <v>45</v>
      </c>
      <c r="D18" s="11">
        <v>5</v>
      </c>
      <c r="E18" s="11"/>
      <c r="F18" s="11"/>
      <c r="G18" s="15"/>
      <c r="H18" s="15">
        <v>5</v>
      </c>
      <c r="I18" s="12">
        <f t="shared" si="0"/>
        <v>10</v>
      </c>
    </row>
    <row r="19" spans="1:13" ht="19.5">
      <c r="A19" s="57">
        <v>13</v>
      </c>
      <c r="B19" s="131"/>
      <c r="C19" s="62" t="s">
        <v>46</v>
      </c>
      <c r="D19" s="11"/>
      <c r="E19" s="11"/>
      <c r="F19" s="15"/>
      <c r="G19" s="15"/>
      <c r="H19" s="15"/>
      <c r="I19" s="12">
        <f t="shared" si="0"/>
        <v>0</v>
      </c>
    </row>
    <row r="20" spans="1:13" ht="19.5">
      <c r="A20" s="57">
        <v>14</v>
      </c>
      <c r="B20" s="131"/>
      <c r="C20" s="62" t="s">
        <v>47</v>
      </c>
      <c r="D20" s="11">
        <v>5</v>
      </c>
      <c r="E20" s="11">
        <v>5</v>
      </c>
      <c r="F20" s="11">
        <v>5</v>
      </c>
      <c r="G20" s="15">
        <v>5</v>
      </c>
      <c r="H20" s="15">
        <v>5</v>
      </c>
      <c r="I20" s="12">
        <f t="shared" si="0"/>
        <v>25</v>
      </c>
    </row>
    <row r="21" spans="1:13" ht="19.5">
      <c r="A21" s="57">
        <v>15</v>
      </c>
      <c r="B21" s="131"/>
      <c r="C21" s="62" t="s">
        <v>0</v>
      </c>
      <c r="D21" s="11"/>
      <c r="E21" s="11"/>
      <c r="F21" s="11"/>
      <c r="G21" s="15"/>
      <c r="H21" s="15"/>
      <c r="I21" s="12">
        <f t="shared" si="0"/>
        <v>0</v>
      </c>
    </row>
    <row r="22" spans="1:13" ht="19.5">
      <c r="A22" s="57">
        <v>16</v>
      </c>
      <c r="B22" s="132"/>
      <c r="C22" s="62" t="s">
        <v>1</v>
      </c>
      <c r="D22" s="11"/>
      <c r="E22" s="11"/>
      <c r="F22" s="11"/>
      <c r="G22" s="15"/>
      <c r="H22" s="15"/>
      <c r="I22" s="12">
        <f t="shared" si="0"/>
        <v>0</v>
      </c>
    </row>
    <row r="23" spans="1:13" ht="19.5">
      <c r="A23" s="57">
        <v>17</v>
      </c>
      <c r="B23" s="133">
        <v>6</v>
      </c>
      <c r="C23" s="64" t="s">
        <v>48</v>
      </c>
      <c r="D23" s="11"/>
      <c r="E23" s="11"/>
      <c r="F23" s="11"/>
      <c r="G23" s="15"/>
      <c r="H23" s="15"/>
      <c r="I23" s="12">
        <f t="shared" si="0"/>
        <v>0</v>
      </c>
    </row>
    <row r="24" spans="1:13" ht="19.5">
      <c r="A24" s="57">
        <v>18</v>
      </c>
      <c r="B24" s="134"/>
      <c r="C24" s="64" t="s">
        <v>49</v>
      </c>
      <c r="D24" s="11"/>
      <c r="E24" s="11"/>
      <c r="F24" s="11"/>
      <c r="G24" s="15"/>
      <c r="H24" s="15"/>
      <c r="I24" s="12">
        <f t="shared" si="0"/>
        <v>0</v>
      </c>
    </row>
    <row r="25" spans="1:13" ht="19.5">
      <c r="A25" s="57">
        <v>19</v>
      </c>
      <c r="B25" s="134"/>
      <c r="C25" s="64" t="s">
        <v>50</v>
      </c>
      <c r="D25" s="11"/>
      <c r="E25" s="11"/>
      <c r="F25" s="11"/>
      <c r="G25" s="11"/>
      <c r="H25" s="11"/>
      <c r="I25" s="12">
        <f t="shared" si="0"/>
        <v>0</v>
      </c>
    </row>
    <row r="26" spans="1:13" ht="19.5">
      <c r="A26" s="57">
        <v>20</v>
      </c>
      <c r="B26" s="134"/>
      <c r="C26" s="64" t="s">
        <v>51</v>
      </c>
      <c r="D26" s="11"/>
      <c r="E26" s="11"/>
      <c r="F26" s="15"/>
      <c r="G26" s="11"/>
      <c r="H26" s="11"/>
      <c r="I26" s="12">
        <f t="shared" si="0"/>
        <v>0</v>
      </c>
    </row>
    <row r="27" spans="1:13" ht="39">
      <c r="A27" s="57">
        <v>21</v>
      </c>
      <c r="B27" s="134"/>
      <c r="C27" s="64" t="s">
        <v>52</v>
      </c>
      <c r="D27" s="11"/>
      <c r="E27" s="15"/>
      <c r="F27" s="15"/>
      <c r="G27" s="15"/>
      <c r="H27" s="15"/>
      <c r="I27" s="12">
        <f t="shared" si="0"/>
        <v>0</v>
      </c>
    </row>
    <row r="28" spans="1:13" ht="19.5">
      <c r="A28" s="57">
        <v>22</v>
      </c>
      <c r="B28" s="134"/>
      <c r="C28" s="64" t="s">
        <v>53</v>
      </c>
      <c r="D28" s="11"/>
      <c r="E28" s="11"/>
      <c r="F28" s="15"/>
      <c r="G28" s="15"/>
      <c r="H28" s="15"/>
      <c r="I28" s="12">
        <f t="shared" si="0"/>
        <v>0</v>
      </c>
    </row>
    <row r="29" spans="1:13" ht="19.5">
      <c r="A29" s="57">
        <v>23</v>
      </c>
      <c r="B29" s="134"/>
      <c r="C29" s="64" t="s">
        <v>2</v>
      </c>
      <c r="D29" s="11"/>
      <c r="E29" s="11"/>
      <c r="F29" s="11"/>
      <c r="G29" s="11"/>
      <c r="H29" s="11"/>
      <c r="I29" s="12">
        <f t="shared" si="0"/>
        <v>0</v>
      </c>
      <c r="M29" t="s">
        <v>32</v>
      </c>
    </row>
    <row r="30" spans="1:13" ht="19.5">
      <c r="A30" s="57">
        <v>24</v>
      </c>
      <c r="B30" s="135"/>
      <c r="C30" s="64" t="s">
        <v>54</v>
      </c>
      <c r="D30" s="18"/>
      <c r="E30" s="18"/>
      <c r="F30" s="18"/>
      <c r="G30" s="18"/>
      <c r="H30" s="18"/>
      <c r="I30" s="12">
        <f t="shared" si="0"/>
        <v>0</v>
      </c>
    </row>
    <row r="31" spans="1:13" ht="19.5">
      <c r="A31" s="10">
        <v>25</v>
      </c>
      <c r="B31" s="10"/>
      <c r="C31" s="20" t="s">
        <v>20</v>
      </c>
      <c r="D31" s="21">
        <f>SUM(D7:D30)</f>
        <v>40</v>
      </c>
      <c r="E31" s="21">
        <f t="shared" ref="E31:H31" si="1">SUM(E7:E30)</f>
        <v>35</v>
      </c>
      <c r="F31" s="21">
        <f t="shared" si="1"/>
        <v>30</v>
      </c>
      <c r="G31" s="21">
        <f t="shared" si="1"/>
        <v>30</v>
      </c>
      <c r="H31" s="21">
        <f t="shared" si="1"/>
        <v>40</v>
      </c>
      <c r="I31" s="21">
        <f>SUM(I7:I30)</f>
        <v>175</v>
      </c>
    </row>
    <row r="32" spans="1:13" ht="39">
      <c r="A32" s="13">
        <v>26</v>
      </c>
      <c r="B32" s="13"/>
      <c r="C32" s="22" t="s">
        <v>28</v>
      </c>
      <c r="D32" s="23">
        <f>D31/24</f>
        <v>1.6666666666666667</v>
      </c>
      <c r="E32" s="23">
        <f t="shared" ref="E32:I32" si="2">E31/24</f>
        <v>1.4583333333333333</v>
      </c>
      <c r="F32" s="23">
        <f t="shared" si="2"/>
        <v>1.25</v>
      </c>
      <c r="G32" s="23">
        <f t="shared" si="2"/>
        <v>1.25</v>
      </c>
      <c r="H32" s="23">
        <f t="shared" si="2"/>
        <v>1.6666666666666667</v>
      </c>
      <c r="I32" s="23">
        <f t="shared" si="2"/>
        <v>7.291666666666667</v>
      </c>
    </row>
  </sheetData>
  <mergeCells count="14">
    <mergeCell ref="B23:B30"/>
    <mergeCell ref="B7:B9"/>
    <mergeCell ref="B10:B11"/>
    <mergeCell ref="B12:B13"/>
    <mergeCell ref="B14:B16"/>
    <mergeCell ref="B17:B22"/>
    <mergeCell ref="D3:I3"/>
    <mergeCell ref="I4:I5"/>
    <mergeCell ref="A5:A6"/>
    <mergeCell ref="B5:B6"/>
    <mergeCell ref="A1:C1"/>
    <mergeCell ref="D1:I1"/>
    <mergeCell ref="D2:E2"/>
    <mergeCell ref="F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32"/>
  <sheetViews>
    <sheetView rightToLeft="1" workbookViewId="0">
      <selection activeCell="M4" sqref="M1:M1048576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10.85546875" customWidth="1"/>
    <col min="9" max="9" width="9.5703125" customWidth="1"/>
    <col min="10" max="10" width="9.7109375" customWidth="1"/>
    <col min="11" max="11" width="8.5703125" customWidth="1"/>
    <col min="12" max="12" width="8.85546875" customWidth="1"/>
    <col min="13" max="13" width="5.7109375" bestFit="1" customWidth="1"/>
  </cols>
  <sheetData>
    <row r="1" spans="1:13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2"/>
      <c r="I1" s="152"/>
      <c r="J1" s="152"/>
      <c r="K1" s="152"/>
      <c r="L1" s="152"/>
      <c r="M1" s="153"/>
    </row>
    <row r="2" spans="1:13" ht="45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155"/>
      <c r="I2" s="155"/>
      <c r="J2" s="67" t="s">
        <v>59</v>
      </c>
      <c r="K2" s="159"/>
      <c r="L2" s="159"/>
      <c r="M2" s="55"/>
    </row>
    <row r="3" spans="1:13" ht="26.25">
      <c r="A3" s="3"/>
      <c r="B3" s="4"/>
      <c r="C3" s="58"/>
      <c r="D3" s="156" t="s">
        <v>57</v>
      </c>
      <c r="E3" s="157"/>
      <c r="F3" s="157"/>
      <c r="G3" s="157"/>
      <c r="H3" s="157"/>
      <c r="I3" s="157"/>
      <c r="J3" s="157"/>
      <c r="K3" s="157"/>
      <c r="L3" s="157"/>
      <c r="M3" s="158"/>
    </row>
    <row r="4" spans="1:13" ht="24.75" customHeight="1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65">
        <v>5</v>
      </c>
      <c r="I4" s="65">
        <v>6</v>
      </c>
      <c r="J4" s="65">
        <v>7</v>
      </c>
      <c r="K4" s="65">
        <v>8</v>
      </c>
      <c r="L4" s="65">
        <v>9</v>
      </c>
      <c r="M4" s="148" t="s">
        <v>24</v>
      </c>
    </row>
    <row r="5" spans="1:13" ht="117.75" customHeight="1" thickBot="1">
      <c r="A5" s="136" t="s">
        <v>23</v>
      </c>
      <c r="B5" s="137" t="s">
        <v>34</v>
      </c>
      <c r="C5" s="2" t="s">
        <v>75</v>
      </c>
      <c r="D5" s="7" t="s">
        <v>66</v>
      </c>
      <c r="E5" s="7" t="s">
        <v>67</v>
      </c>
      <c r="F5" s="7" t="s">
        <v>68</v>
      </c>
      <c r="G5" s="7" t="s">
        <v>69</v>
      </c>
      <c r="H5" s="7" t="s">
        <v>70</v>
      </c>
      <c r="I5" s="7" t="s">
        <v>71</v>
      </c>
      <c r="J5" s="7" t="s">
        <v>72</v>
      </c>
      <c r="K5" s="7" t="s">
        <v>73</v>
      </c>
      <c r="L5" s="7" t="s">
        <v>74</v>
      </c>
      <c r="M5" s="149"/>
    </row>
    <row r="6" spans="1:13" ht="24" customHeight="1">
      <c r="A6" s="136"/>
      <c r="B6" s="137"/>
      <c r="C6" s="8" t="s">
        <v>25</v>
      </c>
      <c r="D6" s="9">
        <v>2</v>
      </c>
      <c r="E6" s="9">
        <v>3</v>
      </c>
      <c r="F6" s="9">
        <v>3</v>
      </c>
      <c r="G6" s="9">
        <v>2</v>
      </c>
      <c r="H6" s="9">
        <v>3</v>
      </c>
      <c r="I6" s="9">
        <v>3</v>
      </c>
      <c r="J6" s="9">
        <v>3</v>
      </c>
      <c r="K6" s="9">
        <v>3</v>
      </c>
      <c r="L6" s="9">
        <v>3</v>
      </c>
      <c r="M6" s="66">
        <v>25</v>
      </c>
    </row>
    <row r="7" spans="1:13" ht="19.5">
      <c r="A7" s="57">
        <v>1</v>
      </c>
      <c r="B7" s="138">
        <v>1</v>
      </c>
      <c r="C7" s="39" t="s">
        <v>26</v>
      </c>
      <c r="D7" s="9">
        <v>2</v>
      </c>
      <c r="E7" s="9">
        <v>3</v>
      </c>
      <c r="F7" s="9">
        <v>3</v>
      </c>
      <c r="G7" s="9">
        <v>2</v>
      </c>
      <c r="H7" s="9">
        <v>3</v>
      </c>
      <c r="I7" s="9">
        <v>3</v>
      </c>
      <c r="J7" s="9">
        <v>3</v>
      </c>
      <c r="K7" s="9">
        <v>3</v>
      </c>
      <c r="L7" s="9">
        <v>3</v>
      </c>
      <c r="M7" s="12">
        <f t="shared" ref="M7:M30" si="0">SUM(D7:L7)</f>
        <v>25</v>
      </c>
    </row>
    <row r="8" spans="1:13" ht="19.5">
      <c r="A8" s="57">
        <v>2</v>
      </c>
      <c r="B8" s="139"/>
      <c r="C8" s="39" t="s">
        <v>27</v>
      </c>
      <c r="D8" s="9">
        <v>2</v>
      </c>
      <c r="E8" s="9">
        <v>3</v>
      </c>
      <c r="F8" s="9">
        <v>3</v>
      </c>
      <c r="G8" s="9">
        <v>2</v>
      </c>
      <c r="H8" s="9">
        <v>3</v>
      </c>
      <c r="I8" s="9">
        <v>3</v>
      </c>
      <c r="J8" s="9">
        <v>3</v>
      </c>
      <c r="K8" s="9">
        <v>3</v>
      </c>
      <c r="L8" s="9">
        <v>3</v>
      </c>
      <c r="M8" s="12">
        <f t="shared" si="0"/>
        <v>25</v>
      </c>
    </row>
    <row r="9" spans="1:13" ht="19.5">
      <c r="A9" s="57">
        <v>3</v>
      </c>
      <c r="B9" s="140"/>
      <c r="C9" s="39" t="s">
        <v>36</v>
      </c>
      <c r="D9" s="9">
        <v>2</v>
      </c>
      <c r="E9" s="9">
        <v>3</v>
      </c>
      <c r="F9" s="9">
        <v>3</v>
      </c>
      <c r="G9" s="9">
        <v>2</v>
      </c>
      <c r="H9" s="9">
        <v>3</v>
      </c>
      <c r="I9" s="9">
        <v>3</v>
      </c>
      <c r="J9" s="9">
        <v>3</v>
      </c>
      <c r="K9" s="9">
        <v>3</v>
      </c>
      <c r="L9" s="9">
        <v>3</v>
      </c>
      <c r="M9" s="12">
        <f t="shared" si="0"/>
        <v>25</v>
      </c>
    </row>
    <row r="10" spans="1:13" ht="19.5">
      <c r="A10" s="57">
        <v>4</v>
      </c>
      <c r="B10" s="141">
        <v>2</v>
      </c>
      <c r="C10" s="38" t="s">
        <v>37</v>
      </c>
      <c r="D10" s="9">
        <v>2</v>
      </c>
      <c r="E10" s="9">
        <v>3</v>
      </c>
      <c r="F10" s="9">
        <v>3</v>
      </c>
      <c r="G10" s="9">
        <v>2</v>
      </c>
      <c r="H10" s="9">
        <v>3</v>
      </c>
      <c r="I10" s="9">
        <v>0</v>
      </c>
      <c r="J10" s="9">
        <v>3</v>
      </c>
      <c r="K10" s="9">
        <v>3</v>
      </c>
      <c r="L10" s="9">
        <v>3</v>
      </c>
      <c r="M10" s="12">
        <f t="shared" si="0"/>
        <v>22</v>
      </c>
    </row>
    <row r="11" spans="1:13" ht="19.5">
      <c r="A11" s="57">
        <v>5</v>
      </c>
      <c r="B11" s="142"/>
      <c r="C11" s="38" t="s">
        <v>38</v>
      </c>
      <c r="D11" s="9">
        <v>2</v>
      </c>
      <c r="E11" s="9">
        <v>3</v>
      </c>
      <c r="F11" s="9">
        <v>3</v>
      </c>
      <c r="G11" s="9">
        <v>2</v>
      </c>
      <c r="H11" s="9">
        <v>1</v>
      </c>
      <c r="I11" s="9">
        <v>3</v>
      </c>
      <c r="J11" s="9">
        <v>0</v>
      </c>
      <c r="K11" s="9">
        <v>3</v>
      </c>
      <c r="L11" s="9">
        <v>0</v>
      </c>
      <c r="M11" s="12">
        <f t="shared" si="0"/>
        <v>17</v>
      </c>
    </row>
    <row r="12" spans="1:13" ht="19.5">
      <c r="A12" s="57">
        <v>6</v>
      </c>
      <c r="B12" s="143">
        <v>3</v>
      </c>
      <c r="C12" s="60" t="s">
        <v>39</v>
      </c>
      <c r="D12" s="9">
        <v>2</v>
      </c>
      <c r="E12" s="9">
        <v>3</v>
      </c>
      <c r="F12" s="9">
        <v>3</v>
      </c>
      <c r="G12" s="9">
        <v>2</v>
      </c>
      <c r="H12" s="9">
        <v>3</v>
      </c>
      <c r="I12" s="9">
        <v>3</v>
      </c>
      <c r="J12" s="9">
        <v>3</v>
      </c>
      <c r="K12" s="9">
        <v>3</v>
      </c>
      <c r="L12" s="9">
        <v>2</v>
      </c>
      <c r="M12" s="12">
        <f t="shared" si="0"/>
        <v>24</v>
      </c>
    </row>
    <row r="13" spans="1:13" ht="19.5">
      <c r="A13" s="57">
        <v>7</v>
      </c>
      <c r="B13" s="144"/>
      <c r="C13" s="60" t="s">
        <v>40</v>
      </c>
      <c r="D13" s="9">
        <v>2</v>
      </c>
      <c r="E13" s="9">
        <v>3</v>
      </c>
      <c r="F13" s="9">
        <v>3</v>
      </c>
      <c r="G13" s="9">
        <v>2</v>
      </c>
      <c r="H13" s="9">
        <v>0</v>
      </c>
      <c r="I13" s="9">
        <v>0</v>
      </c>
      <c r="J13" s="9">
        <v>3</v>
      </c>
      <c r="K13" s="9">
        <v>3</v>
      </c>
      <c r="L13" s="9">
        <v>3</v>
      </c>
      <c r="M13" s="12">
        <f t="shared" si="0"/>
        <v>19</v>
      </c>
    </row>
    <row r="14" spans="1:13" ht="19.5">
      <c r="A14" s="57">
        <v>8</v>
      </c>
      <c r="B14" s="127">
        <v>4</v>
      </c>
      <c r="C14" s="61" t="s">
        <v>41</v>
      </c>
      <c r="D14" s="9">
        <v>2</v>
      </c>
      <c r="E14" s="9">
        <v>3</v>
      </c>
      <c r="F14" s="9">
        <v>3</v>
      </c>
      <c r="G14" s="9">
        <v>2</v>
      </c>
      <c r="H14" s="9">
        <v>3</v>
      </c>
      <c r="I14" s="9">
        <v>0</v>
      </c>
      <c r="J14" s="9">
        <v>3</v>
      </c>
      <c r="K14" s="9">
        <v>3</v>
      </c>
      <c r="L14" s="9">
        <v>3</v>
      </c>
      <c r="M14" s="12">
        <f t="shared" si="0"/>
        <v>22</v>
      </c>
    </row>
    <row r="15" spans="1:13" ht="19.5">
      <c r="A15" s="57">
        <v>9</v>
      </c>
      <c r="B15" s="128"/>
      <c r="C15" s="61" t="s">
        <v>42</v>
      </c>
      <c r="D15" s="9">
        <v>2</v>
      </c>
      <c r="E15" s="9">
        <v>3</v>
      </c>
      <c r="F15" s="9">
        <v>3</v>
      </c>
      <c r="G15" s="9">
        <v>2</v>
      </c>
      <c r="H15" s="9">
        <v>3</v>
      </c>
      <c r="I15" s="9">
        <v>0</v>
      </c>
      <c r="J15" s="9">
        <v>3</v>
      </c>
      <c r="K15" s="9">
        <v>3</v>
      </c>
      <c r="L15" s="9">
        <v>0</v>
      </c>
      <c r="M15" s="12">
        <f t="shared" si="0"/>
        <v>19</v>
      </c>
    </row>
    <row r="16" spans="1:13" ht="19.5">
      <c r="A16" s="57">
        <v>10</v>
      </c>
      <c r="B16" s="129"/>
      <c r="C16" s="61" t="s">
        <v>43</v>
      </c>
      <c r="D16" s="9">
        <v>2</v>
      </c>
      <c r="E16" s="9">
        <v>3</v>
      </c>
      <c r="F16" s="9">
        <v>3</v>
      </c>
      <c r="G16" s="9">
        <v>2</v>
      </c>
      <c r="H16" s="9">
        <v>0</v>
      </c>
      <c r="I16" s="9">
        <v>3</v>
      </c>
      <c r="J16" s="9">
        <v>3</v>
      </c>
      <c r="K16" s="9">
        <v>3</v>
      </c>
      <c r="L16" s="9">
        <v>3</v>
      </c>
      <c r="M16" s="12">
        <f t="shared" si="0"/>
        <v>22</v>
      </c>
    </row>
    <row r="17" spans="1:17" ht="19.5">
      <c r="A17" s="57">
        <v>11</v>
      </c>
      <c r="B17" s="130">
        <v>5</v>
      </c>
      <c r="C17" s="62" t="s">
        <v>44</v>
      </c>
      <c r="D17" s="9">
        <v>2</v>
      </c>
      <c r="E17" s="9">
        <v>3</v>
      </c>
      <c r="F17" s="9">
        <v>3</v>
      </c>
      <c r="G17" s="9">
        <v>2</v>
      </c>
      <c r="H17" s="9">
        <v>3</v>
      </c>
      <c r="I17" s="9">
        <v>0</v>
      </c>
      <c r="J17" s="9">
        <v>3</v>
      </c>
      <c r="K17" s="9">
        <v>3</v>
      </c>
      <c r="L17" s="9">
        <v>0</v>
      </c>
      <c r="M17" s="12">
        <f t="shared" si="0"/>
        <v>19</v>
      </c>
    </row>
    <row r="18" spans="1:17" ht="19.5">
      <c r="A18" s="57">
        <v>12</v>
      </c>
      <c r="B18" s="131"/>
      <c r="C18" s="63" t="s">
        <v>45</v>
      </c>
      <c r="D18" s="9">
        <v>2</v>
      </c>
      <c r="E18" s="9">
        <v>3</v>
      </c>
      <c r="F18" s="9">
        <v>3</v>
      </c>
      <c r="G18" s="9">
        <v>0</v>
      </c>
      <c r="H18" s="9">
        <v>2</v>
      </c>
      <c r="I18" s="9">
        <v>0</v>
      </c>
      <c r="J18" s="9">
        <v>3</v>
      </c>
      <c r="K18" s="9">
        <v>0</v>
      </c>
      <c r="L18" s="9">
        <v>0</v>
      </c>
      <c r="M18" s="12">
        <f t="shared" si="0"/>
        <v>13</v>
      </c>
    </row>
    <row r="19" spans="1:17" ht="19.5">
      <c r="A19" s="57">
        <v>13</v>
      </c>
      <c r="B19" s="131"/>
      <c r="C19" s="62" t="s">
        <v>46</v>
      </c>
      <c r="D19" s="9">
        <v>2</v>
      </c>
      <c r="E19" s="9">
        <v>3</v>
      </c>
      <c r="F19" s="9">
        <v>3</v>
      </c>
      <c r="G19" s="9">
        <v>0</v>
      </c>
      <c r="H19" s="9">
        <v>3</v>
      </c>
      <c r="I19" s="9">
        <v>3</v>
      </c>
      <c r="J19" s="9">
        <v>0</v>
      </c>
      <c r="K19" s="9">
        <v>3</v>
      </c>
      <c r="L19" s="9">
        <v>0</v>
      </c>
      <c r="M19" s="12">
        <f t="shared" si="0"/>
        <v>17</v>
      </c>
    </row>
    <row r="20" spans="1:17" ht="19.5">
      <c r="A20" s="57">
        <v>14</v>
      </c>
      <c r="B20" s="131"/>
      <c r="C20" s="62" t="s">
        <v>47</v>
      </c>
      <c r="D20" s="9">
        <v>2</v>
      </c>
      <c r="E20" s="9">
        <v>3</v>
      </c>
      <c r="F20" s="9">
        <v>3</v>
      </c>
      <c r="G20" s="9">
        <v>2</v>
      </c>
      <c r="H20" s="9">
        <v>3</v>
      </c>
      <c r="I20" s="9">
        <v>3</v>
      </c>
      <c r="J20" s="9">
        <v>3</v>
      </c>
      <c r="K20" s="9">
        <v>3</v>
      </c>
      <c r="L20" s="9">
        <v>3</v>
      </c>
      <c r="M20" s="12">
        <f t="shared" si="0"/>
        <v>25</v>
      </c>
    </row>
    <row r="21" spans="1:17" ht="19.5">
      <c r="A21" s="57">
        <v>15</v>
      </c>
      <c r="B21" s="131"/>
      <c r="C21" s="62" t="s">
        <v>0</v>
      </c>
      <c r="D21" s="11"/>
      <c r="E21" s="11"/>
      <c r="F21" s="11"/>
      <c r="G21" s="15"/>
      <c r="H21" s="15"/>
      <c r="I21" s="16"/>
      <c r="J21" s="16"/>
      <c r="K21" s="16"/>
      <c r="L21" s="16"/>
      <c r="M21" s="12">
        <f t="shared" si="0"/>
        <v>0</v>
      </c>
    </row>
    <row r="22" spans="1:17" ht="19.5">
      <c r="A22" s="57">
        <v>16</v>
      </c>
      <c r="B22" s="132"/>
      <c r="C22" s="62" t="s">
        <v>1</v>
      </c>
      <c r="D22" s="11"/>
      <c r="E22" s="11"/>
      <c r="F22" s="11"/>
      <c r="G22" s="15"/>
      <c r="H22" s="15"/>
      <c r="I22" s="16"/>
      <c r="J22" s="16"/>
      <c r="K22" s="16"/>
      <c r="L22" s="16"/>
      <c r="M22" s="12">
        <f t="shared" si="0"/>
        <v>0</v>
      </c>
    </row>
    <row r="23" spans="1:17" ht="19.5">
      <c r="A23" s="57">
        <v>17</v>
      </c>
      <c r="B23" s="133">
        <v>6</v>
      </c>
      <c r="C23" s="64" t="s">
        <v>48</v>
      </c>
      <c r="D23" s="9">
        <v>2</v>
      </c>
      <c r="E23" s="9">
        <v>3</v>
      </c>
      <c r="F23" s="9">
        <v>3</v>
      </c>
      <c r="G23" s="9">
        <v>0</v>
      </c>
      <c r="H23" s="9">
        <v>3</v>
      </c>
      <c r="I23" s="9">
        <v>3</v>
      </c>
      <c r="J23" s="9">
        <v>0</v>
      </c>
      <c r="K23" s="9">
        <v>3</v>
      </c>
      <c r="L23" s="9">
        <v>0</v>
      </c>
      <c r="M23" s="12">
        <f t="shared" si="0"/>
        <v>17</v>
      </c>
    </row>
    <row r="24" spans="1:17" ht="19.5">
      <c r="A24" s="57">
        <v>18</v>
      </c>
      <c r="B24" s="134"/>
      <c r="C24" s="64" t="s">
        <v>49</v>
      </c>
      <c r="D24" s="11"/>
      <c r="E24" s="11"/>
      <c r="F24" s="11"/>
      <c r="G24" s="15"/>
      <c r="H24" s="15"/>
      <c r="I24" s="16"/>
      <c r="J24" s="16"/>
      <c r="K24" s="16"/>
      <c r="L24" s="16"/>
      <c r="M24" s="12">
        <f t="shared" si="0"/>
        <v>0</v>
      </c>
    </row>
    <row r="25" spans="1:17" ht="19.5">
      <c r="A25" s="57">
        <v>19</v>
      </c>
      <c r="B25" s="134"/>
      <c r="C25" s="64" t="s">
        <v>50</v>
      </c>
      <c r="D25" s="11"/>
      <c r="E25" s="11"/>
      <c r="F25" s="11"/>
      <c r="G25" s="11"/>
      <c r="H25" s="11"/>
      <c r="I25" s="14"/>
      <c r="J25" s="14"/>
      <c r="K25" s="14"/>
      <c r="L25" s="14"/>
      <c r="M25" s="12">
        <f t="shared" si="0"/>
        <v>0</v>
      </c>
    </row>
    <row r="26" spans="1:17" ht="19.5">
      <c r="A26" s="57">
        <v>20</v>
      </c>
      <c r="B26" s="134"/>
      <c r="C26" s="64" t="s">
        <v>51</v>
      </c>
      <c r="D26" s="11"/>
      <c r="E26" s="11"/>
      <c r="F26" s="15"/>
      <c r="G26" s="11"/>
      <c r="H26" s="11"/>
      <c r="I26" s="14"/>
      <c r="J26" s="14"/>
      <c r="K26" s="14"/>
      <c r="L26" s="14"/>
      <c r="M26" s="12">
        <f t="shared" si="0"/>
        <v>0</v>
      </c>
    </row>
    <row r="27" spans="1:17" ht="39">
      <c r="A27" s="57">
        <v>21</v>
      </c>
      <c r="B27" s="134"/>
      <c r="C27" s="64" t="s">
        <v>52</v>
      </c>
      <c r="D27" s="9">
        <v>2</v>
      </c>
      <c r="E27" s="9">
        <v>3</v>
      </c>
      <c r="F27" s="9">
        <v>3</v>
      </c>
      <c r="G27" s="9">
        <v>0</v>
      </c>
      <c r="H27" s="9">
        <v>3</v>
      </c>
      <c r="I27" s="9">
        <v>3</v>
      </c>
      <c r="J27" s="9">
        <v>0</v>
      </c>
      <c r="K27" s="9">
        <v>3</v>
      </c>
      <c r="L27" s="9">
        <v>0</v>
      </c>
      <c r="M27" s="12">
        <f t="shared" si="0"/>
        <v>17</v>
      </c>
    </row>
    <row r="28" spans="1:17" ht="19.5">
      <c r="A28" s="57">
        <v>22</v>
      </c>
      <c r="B28" s="134"/>
      <c r="C28" s="64" t="s">
        <v>53</v>
      </c>
      <c r="D28" s="11"/>
      <c r="E28" s="11"/>
      <c r="F28" s="15"/>
      <c r="G28" s="15"/>
      <c r="H28" s="15"/>
      <c r="I28" s="16"/>
      <c r="J28" s="16"/>
      <c r="K28" s="16"/>
      <c r="L28" s="16"/>
      <c r="M28" s="12">
        <f t="shared" si="0"/>
        <v>0</v>
      </c>
    </row>
    <row r="29" spans="1:17" ht="19.5">
      <c r="A29" s="57">
        <v>23</v>
      </c>
      <c r="B29" s="134"/>
      <c r="C29" s="64" t="s">
        <v>2</v>
      </c>
      <c r="D29" s="11"/>
      <c r="E29" s="11"/>
      <c r="F29" s="11"/>
      <c r="G29" s="11"/>
      <c r="H29" s="11"/>
      <c r="I29" s="11"/>
      <c r="J29" s="17"/>
      <c r="K29" s="17"/>
      <c r="L29" s="17"/>
      <c r="M29" s="12">
        <f t="shared" si="0"/>
        <v>0</v>
      </c>
      <c r="Q29" t="s">
        <v>32</v>
      </c>
    </row>
    <row r="30" spans="1:17" ht="19.5">
      <c r="A30" s="57">
        <v>24</v>
      </c>
      <c r="B30" s="135"/>
      <c r="C30" s="64" t="s">
        <v>54</v>
      </c>
      <c r="D30" s="9">
        <v>2</v>
      </c>
      <c r="E30" s="9">
        <v>3</v>
      </c>
      <c r="F30" s="9">
        <v>3</v>
      </c>
      <c r="G30" s="9">
        <v>0</v>
      </c>
      <c r="H30" s="9">
        <v>3</v>
      </c>
      <c r="I30" s="9">
        <v>3</v>
      </c>
      <c r="J30" s="9">
        <v>0</v>
      </c>
      <c r="K30" s="9">
        <v>3</v>
      </c>
      <c r="L30" s="9">
        <v>0</v>
      </c>
      <c r="M30" s="12">
        <f t="shared" si="0"/>
        <v>17</v>
      </c>
    </row>
    <row r="31" spans="1:17" ht="19.5">
      <c r="A31" s="10">
        <v>25</v>
      </c>
      <c r="B31" s="10"/>
      <c r="C31" s="20" t="s">
        <v>20</v>
      </c>
      <c r="D31" s="21">
        <f>SUM(D7:D30)</f>
        <v>34</v>
      </c>
      <c r="E31" s="21">
        <f t="shared" ref="E31:L31" si="1">SUM(E7:E30)</f>
        <v>51</v>
      </c>
      <c r="F31" s="21">
        <f t="shared" si="1"/>
        <v>51</v>
      </c>
      <c r="G31" s="21">
        <f t="shared" si="1"/>
        <v>24</v>
      </c>
      <c r="H31" s="21">
        <f t="shared" si="1"/>
        <v>42</v>
      </c>
      <c r="I31" s="21">
        <f t="shared" si="1"/>
        <v>33</v>
      </c>
      <c r="J31" s="21">
        <f t="shared" si="1"/>
        <v>36</v>
      </c>
      <c r="K31" s="21">
        <f t="shared" si="1"/>
        <v>48</v>
      </c>
      <c r="L31" s="21">
        <f t="shared" si="1"/>
        <v>26</v>
      </c>
      <c r="M31" s="21">
        <f>SUM(M7:M30)</f>
        <v>345</v>
      </c>
    </row>
    <row r="32" spans="1:17" ht="39">
      <c r="A32" s="13">
        <v>26</v>
      </c>
      <c r="B32" s="13"/>
      <c r="C32" s="22" t="s">
        <v>28</v>
      </c>
      <c r="D32" s="23">
        <f>D31/24</f>
        <v>1.4166666666666667</v>
      </c>
      <c r="E32" s="23">
        <f t="shared" ref="E32:M32" si="2">E31/24</f>
        <v>2.125</v>
      </c>
      <c r="F32" s="23">
        <f t="shared" si="2"/>
        <v>2.125</v>
      </c>
      <c r="G32" s="23">
        <f t="shared" si="2"/>
        <v>1</v>
      </c>
      <c r="H32" s="23">
        <f t="shared" si="2"/>
        <v>1.75</v>
      </c>
      <c r="I32" s="23">
        <f t="shared" si="2"/>
        <v>1.375</v>
      </c>
      <c r="J32" s="23">
        <f t="shared" si="2"/>
        <v>1.5</v>
      </c>
      <c r="K32" s="23">
        <f t="shared" si="2"/>
        <v>2</v>
      </c>
      <c r="L32" s="23">
        <f t="shared" si="2"/>
        <v>1.0833333333333333</v>
      </c>
      <c r="M32" s="23">
        <f t="shared" si="2"/>
        <v>14.375</v>
      </c>
    </row>
  </sheetData>
  <mergeCells count="15">
    <mergeCell ref="B23:B30"/>
    <mergeCell ref="B7:B9"/>
    <mergeCell ref="B10:B11"/>
    <mergeCell ref="B12:B13"/>
    <mergeCell ref="B14:B16"/>
    <mergeCell ref="B17:B22"/>
    <mergeCell ref="D3:M3"/>
    <mergeCell ref="M4:M5"/>
    <mergeCell ref="A5:A6"/>
    <mergeCell ref="B5:B6"/>
    <mergeCell ref="A1:C1"/>
    <mergeCell ref="D1:M1"/>
    <mergeCell ref="D2:E2"/>
    <mergeCell ref="F2:I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9"/>
  <sheetViews>
    <sheetView rightToLeft="1" topLeftCell="A3" workbookViewId="0">
      <selection activeCell="H27" sqref="H27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5.7109375" bestFit="1" customWidth="1"/>
  </cols>
  <sheetData>
    <row r="1" spans="1:8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3"/>
    </row>
    <row r="2" spans="1:8" ht="36.75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55"/>
    </row>
    <row r="3" spans="1:8" ht="26.25">
      <c r="A3" s="3"/>
      <c r="B3" s="4"/>
      <c r="C3" s="58"/>
      <c r="D3" s="156" t="s">
        <v>57</v>
      </c>
      <c r="E3" s="157"/>
      <c r="F3" s="157"/>
      <c r="G3" s="157"/>
      <c r="H3" s="158"/>
    </row>
    <row r="4" spans="1:8" ht="24.75" customHeight="1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148" t="s">
        <v>24</v>
      </c>
    </row>
    <row r="5" spans="1:8" ht="88.5" customHeight="1" thickBot="1">
      <c r="A5" s="136" t="s">
        <v>23</v>
      </c>
      <c r="B5" s="137" t="s">
        <v>34</v>
      </c>
      <c r="C5" s="2" t="s">
        <v>75</v>
      </c>
      <c r="D5" s="7" t="s">
        <v>81</v>
      </c>
      <c r="E5" s="7" t="s">
        <v>82</v>
      </c>
      <c r="F5" s="7" t="s">
        <v>83</v>
      </c>
      <c r="G5" s="7" t="s">
        <v>84</v>
      </c>
      <c r="H5" s="149"/>
    </row>
    <row r="6" spans="1:8" ht="24" customHeight="1">
      <c r="A6" s="136"/>
      <c r="B6" s="137"/>
      <c r="C6" s="8" t="s">
        <v>25</v>
      </c>
      <c r="D6" s="9">
        <v>5</v>
      </c>
      <c r="E6" s="9">
        <v>10</v>
      </c>
      <c r="F6" s="9">
        <v>5</v>
      </c>
      <c r="G6" s="9">
        <v>5</v>
      </c>
      <c r="H6" s="66">
        <v>25</v>
      </c>
    </row>
    <row r="7" spans="1:8" ht="19.5">
      <c r="A7" s="57">
        <v>1</v>
      </c>
      <c r="B7" s="138">
        <v>1</v>
      </c>
      <c r="C7" s="39" t="s">
        <v>26</v>
      </c>
      <c r="D7" s="11">
        <v>5</v>
      </c>
      <c r="E7" s="11">
        <v>10</v>
      </c>
      <c r="F7" s="11">
        <v>5</v>
      </c>
      <c r="G7" s="11">
        <v>5</v>
      </c>
      <c r="H7" s="12">
        <v>25</v>
      </c>
    </row>
    <row r="8" spans="1:8" ht="19.5">
      <c r="A8" s="57">
        <v>2</v>
      </c>
      <c r="B8" s="139"/>
      <c r="C8" s="39" t="s">
        <v>27</v>
      </c>
      <c r="D8" s="11">
        <v>5</v>
      </c>
      <c r="E8" s="11">
        <v>10</v>
      </c>
      <c r="F8" s="11">
        <v>5</v>
      </c>
      <c r="G8" s="11">
        <v>5</v>
      </c>
      <c r="H8" s="12">
        <v>25</v>
      </c>
    </row>
    <row r="9" spans="1:8" ht="19.5">
      <c r="A9" s="57">
        <v>3</v>
      </c>
      <c r="B9" s="140"/>
      <c r="C9" s="39" t="s">
        <v>36</v>
      </c>
      <c r="D9" s="11">
        <v>5</v>
      </c>
      <c r="E9" s="11">
        <v>10</v>
      </c>
      <c r="F9" s="11">
        <v>5</v>
      </c>
      <c r="G9" s="11">
        <v>5</v>
      </c>
      <c r="H9" s="12">
        <v>25</v>
      </c>
    </row>
    <row r="10" spans="1:8" ht="21">
      <c r="A10" s="57">
        <v>4</v>
      </c>
      <c r="B10" s="141">
        <v>2</v>
      </c>
      <c r="C10" s="38" t="s">
        <v>37</v>
      </c>
      <c r="D10" s="75">
        <v>5</v>
      </c>
      <c r="E10" s="75" t="s">
        <v>85</v>
      </c>
      <c r="F10" s="75">
        <v>5</v>
      </c>
      <c r="G10" s="75" t="s">
        <v>85</v>
      </c>
      <c r="H10" s="12">
        <v>10</v>
      </c>
    </row>
    <row r="11" spans="1:8" ht="24.75" customHeight="1">
      <c r="A11" s="57">
        <v>5</v>
      </c>
      <c r="B11" s="142"/>
      <c r="C11" s="38" t="s">
        <v>38</v>
      </c>
      <c r="D11" s="75">
        <v>5</v>
      </c>
      <c r="E11" s="75" t="s">
        <v>85</v>
      </c>
      <c r="F11" s="75" t="s">
        <v>85</v>
      </c>
      <c r="G11" s="75" t="s">
        <v>85</v>
      </c>
      <c r="H11" s="12">
        <v>5</v>
      </c>
    </row>
    <row r="12" spans="1:8" ht="19.5">
      <c r="A12" s="57">
        <v>6</v>
      </c>
      <c r="B12" s="143">
        <v>3</v>
      </c>
      <c r="C12" s="60" t="s">
        <v>39</v>
      </c>
      <c r="D12" s="11">
        <v>5</v>
      </c>
      <c r="E12" s="11" t="s">
        <v>85</v>
      </c>
      <c r="F12" s="11" t="s">
        <v>85</v>
      </c>
      <c r="G12" s="11" t="s">
        <v>85</v>
      </c>
      <c r="H12" s="12">
        <v>5</v>
      </c>
    </row>
    <row r="13" spans="1:8" ht="24" customHeight="1">
      <c r="A13" s="57">
        <v>7</v>
      </c>
      <c r="B13" s="144"/>
      <c r="C13" s="60" t="s">
        <v>40</v>
      </c>
      <c r="D13" s="75">
        <v>5</v>
      </c>
      <c r="E13" s="75">
        <v>10</v>
      </c>
      <c r="F13" s="75">
        <v>5</v>
      </c>
      <c r="G13" s="15">
        <v>5</v>
      </c>
      <c r="H13" s="12">
        <v>25</v>
      </c>
    </row>
    <row r="14" spans="1:8" ht="19.5">
      <c r="A14" s="57">
        <v>8</v>
      </c>
      <c r="B14" s="127">
        <v>4</v>
      </c>
      <c r="C14" s="61" t="s">
        <v>41</v>
      </c>
      <c r="D14" s="11">
        <v>5</v>
      </c>
      <c r="E14" s="11">
        <v>10</v>
      </c>
      <c r="F14" s="11">
        <v>5</v>
      </c>
      <c r="G14" s="11">
        <v>5</v>
      </c>
      <c r="H14" s="12">
        <v>25</v>
      </c>
    </row>
    <row r="15" spans="1:8" ht="21">
      <c r="A15" s="57">
        <v>9</v>
      </c>
      <c r="B15" s="128"/>
      <c r="C15" s="61" t="s">
        <v>42</v>
      </c>
      <c r="D15" s="75">
        <v>5</v>
      </c>
      <c r="E15" s="75" t="s">
        <v>85</v>
      </c>
      <c r="F15" s="75" t="s">
        <v>85</v>
      </c>
      <c r="G15" s="75" t="s">
        <v>85</v>
      </c>
      <c r="H15" s="12">
        <v>5</v>
      </c>
    </row>
    <row r="16" spans="1:8" ht="21">
      <c r="A16" s="57">
        <v>10</v>
      </c>
      <c r="B16" s="129"/>
      <c r="C16" s="61" t="s">
        <v>43</v>
      </c>
      <c r="D16" s="75">
        <v>5</v>
      </c>
      <c r="E16" s="75" t="s">
        <v>85</v>
      </c>
      <c r="F16" s="75">
        <v>5</v>
      </c>
      <c r="G16" s="76" t="s">
        <v>85</v>
      </c>
      <c r="H16" s="12">
        <v>10</v>
      </c>
    </row>
    <row r="17" spans="1:12" ht="19.5">
      <c r="A17" s="57">
        <v>11</v>
      </c>
      <c r="B17" s="130">
        <v>5</v>
      </c>
      <c r="C17" s="62" t="s">
        <v>44</v>
      </c>
      <c r="D17" s="74">
        <v>5</v>
      </c>
      <c r="E17" s="74">
        <v>10</v>
      </c>
      <c r="F17" s="74">
        <v>5</v>
      </c>
      <c r="G17" s="74">
        <v>5</v>
      </c>
      <c r="H17" s="12">
        <v>25</v>
      </c>
    </row>
    <row r="18" spans="1:12" ht="19.5">
      <c r="A18" s="57">
        <v>12</v>
      </c>
      <c r="B18" s="131"/>
      <c r="C18" s="63" t="s">
        <v>45</v>
      </c>
      <c r="D18" s="11">
        <v>5</v>
      </c>
      <c r="E18" s="11">
        <v>10</v>
      </c>
      <c r="F18" s="11">
        <v>5</v>
      </c>
      <c r="G18" s="11">
        <v>5</v>
      </c>
      <c r="H18" s="12">
        <v>25</v>
      </c>
    </row>
    <row r="19" spans="1:12" ht="19.5">
      <c r="A19" s="57"/>
      <c r="B19" s="131"/>
      <c r="C19" s="63" t="s">
        <v>145</v>
      </c>
      <c r="D19" s="11">
        <v>5</v>
      </c>
      <c r="E19" s="11">
        <v>10</v>
      </c>
      <c r="F19" s="11">
        <v>5</v>
      </c>
      <c r="G19" s="11">
        <v>5</v>
      </c>
      <c r="H19" s="12">
        <v>25</v>
      </c>
    </row>
    <row r="20" spans="1:12" ht="19.5">
      <c r="A20" s="57">
        <v>14</v>
      </c>
      <c r="B20" s="131"/>
      <c r="C20" s="62" t="s">
        <v>47</v>
      </c>
      <c r="D20" s="11">
        <v>0</v>
      </c>
      <c r="E20" s="11">
        <v>0</v>
      </c>
      <c r="F20" s="11">
        <v>0</v>
      </c>
      <c r="G20" s="11">
        <v>0</v>
      </c>
      <c r="H20" s="12">
        <v>0</v>
      </c>
    </row>
    <row r="21" spans="1:12" ht="19.5">
      <c r="A21" s="57">
        <v>15</v>
      </c>
      <c r="B21" s="131"/>
      <c r="C21" s="62" t="s">
        <v>0</v>
      </c>
      <c r="D21" s="11">
        <v>0</v>
      </c>
      <c r="E21" s="11">
        <v>0</v>
      </c>
      <c r="F21" s="11">
        <v>0</v>
      </c>
      <c r="G21" s="11">
        <v>0</v>
      </c>
      <c r="H21" s="12">
        <v>0</v>
      </c>
    </row>
    <row r="22" spans="1:12" ht="19.5">
      <c r="A22" s="57">
        <v>16</v>
      </c>
      <c r="B22" s="132"/>
      <c r="C22" s="62" t="s">
        <v>1</v>
      </c>
      <c r="D22" s="11">
        <v>0</v>
      </c>
      <c r="E22" s="11">
        <v>0</v>
      </c>
      <c r="F22" s="11">
        <v>0</v>
      </c>
      <c r="G22" s="11">
        <v>0</v>
      </c>
      <c r="H22" s="12">
        <v>0</v>
      </c>
    </row>
    <row r="23" spans="1:12" ht="19.5">
      <c r="A23" s="57">
        <v>18</v>
      </c>
      <c r="B23" s="134"/>
      <c r="C23" s="64" t="s">
        <v>49</v>
      </c>
      <c r="D23" s="11">
        <v>0</v>
      </c>
      <c r="E23" s="11">
        <v>0</v>
      </c>
      <c r="F23" s="11">
        <v>0</v>
      </c>
      <c r="G23" s="11">
        <v>0</v>
      </c>
      <c r="H23" s="12">
        <v>0</v>
      </c>
    </row>
    <row r="24" spans="1:12" ht="19.5">
      <c r="A24" s="57">
        <v>19</v>
      </c>
      <c r="B24" s="134"/>
      <c r="C24" s="64" t="s">
        <v>50</v>
      </c>
      <c r="D24" s="11">
        <v>0</v>
      </c>
      <c r="E24" s="11">
        <v>0</v>
      </c>
      <c r="F24" s="11">
        <v>0</v>
      </c>
      <c r="G24" s="11">
        <v>0</v>
      </c>
      <c r="H24" s="12">
        <v>0</v>
      </c>
    </row>
    <row r="25" spans="1:12" ht="19.5">
      <c r="A25" s="57">
        <v>20</v>
      </c>
      <c r="B25" s="134"/>
      <c r="C25" s="64" t="s">
        <v>51</v>
      </c>
      <c r="D25" s="11">
        <v>0</v>
      </c>
      <c r="E25" s="11">
        <v>0</v>
      </c>
      <c r="F25" s="11">
        <v>0</v>
      </c>
      <c r="G25" s="11">
        <v>0</v>
      </c>
      <c r="H25" s="12">
        <v>0</v>
      </c>
    </row>
    <row r="26" spans="1:12" ht="19.5">
      <c r="A26" s="57">
        <v>22</v>
      </c>
      <c r="B26" s="134"/>
      <c r="C26" s="64" t="s">
        <v>53</v>
      </c>
      <c r="D26" s="11">
        <v>0</v>
      </c>
      <c r="E26" s="11">
        <v>0</v>
      </c>
      <c r="F26" s="11">
        <v>0</v>
      </c>
      <c r="G26" s="11">
        <v>0</v>
      </c>
      <c r="H26" s="12">
        <v>0</v>
      </c>
    </row>
    <row r="27" spans="1:12" ht="19.5">
      <c r="A27" s="57">
        <v>23</v>
      </c>
      <c r="B27" s="134"/>
      <c r="C27" s="64" t="s">
        <v>2</v>
      </c>
      <c r="D27" s="11">
        <v>0</v>
      </c>
      <c r="E27" s="11">
        <v>0</v>
      </c>
      <c r="F27" s="11">
        <v>0</v>
      </c>
      <c r="G27" s="11">
        <v>0</v>
      </c>
      <c r="H27" s="12">
        <v>0</v>
      </c>
      <c r="L27" t="s">
        <v>32</v>
      </c>
    </row>
    <row r="28" spans="1:12" ht="19.5">
      <c r="A28" s="10">
        <v>25</v>
      </c>
      <c r="B28" s="10"/>
      <c r="C28" s="20" t="s">
        <v>20</v>
      </c>
      <c r="D28" s="21">
        <f>SUM(D7:D27)</f>
        <v>65</v>
      </c>
      <c r="E28" s="21">
        <f>SUM(E7:E27)</f>
        <v>80</v>
      </c>
      <c r="F28" s="21">
        <f>SUM(F7:F27)</f>
        <v>50</v>
      </c>
      <c r="G28" s="21">
        <f>SUM(G7:G27)</f>
        <v>40</v>
      </c>
      <c r="H28" s="21">
        <f>SUM(H7:H27)</f>
        <v>235</v>
      </c>
    </row>
    <row r="29" spans="1:12" ht="39">
      <c r="A29" s="13">
        <v>26</v>
      </c>
      <c r="B29" s="13"/>
      <c r="C29" s="22" t="s">
        <v>28</v>
      </c>
      <c r="D29" s="23">
        <f>D28/24</f>
        <v>2.7083333333333335</v>
      </c>
      <c r="E29" s="23">
        <f t="shared" ref="E29:H29" si="0">E28/24</f>
        <v>3.3333333333333335</v>
      </c>
      <c r="F29" s="23">
        <f t="shared" si="0"/>
        <v>2.0833333333333335</v>
      </c>
      <c r="G29" s="23">
        <f t="shared" si="0"/>
        <v>1.6666666666666667</v>
      </c>
      <c r="H29" s="23">
        <f t="shared" si="0"/>
        <v>9.7916666666666661</v>
      </c>
    </row>
  </sheetData>
  <mergeCells count="14">
    <mergeCell ref="B23:B27"/>
    <mergeCell ref="B7:B9"/>
    <mergeCell ref="B10:B11"/>
    <mergeCell ref="B12:B13"/>
    <mergeCell ref="B14:B16"/>
    <mergeCell ref="B17:B22"/>
    <mergeCell ref="D3:H3"/>
    <mergeCell ref="H4:H5"/>
    <mergeCell ref="A5:A6"/>
    <mergeCell ref="B5:B6"/>
    <mergeCell ref="A1:C1"/>
    <mergeCell ref="D1:H1"/>
    <mergeCell ref="D2:E2"/>
    <mergeCell ref="F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2"/>
  <sheetViews>
    <sheetView rightToLeft="1" topLeftCell="A9" workbookViewId="0">
      <selection activeCell="J24" sqref="J24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5.7109375" bestFit="1" customWidth="1"/>
  </cols>
  <sheetData>
    <row r="1" spans="1:8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3"/>
    </row>
    <row r="2" spans="1:8" ht="36.75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55"/>
    </row>
    <row r="3" spans="1:8" ht="26.25">
      <c r="A3" s="3"/>
      <c r="B3" s="4"/>
      <c r="C3" s="58"/>
      <c r="D3" s="156" t="s">
        <v>57</v>
      </c>
      <c r="E3" s="157"/>
      <c r="F3" s="157"/>
      <c r="G3" s="157"/>
      <c r="H3" s="158"/>
    </row>
    <row r="4" spans="1:8" ht="24.75" customHeight="1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148" t="s">
        <v>24</v>
      </c>
    </row>
    <row r="5" spans="1:8" ht="68.25" customHeight="1" thickBot="1">
      <c r="A5" s="136" t="s">
        <v>23</v>
      </c>
      <c r="B5" s="137" t="s">
        <v>34</v>
      </c>
      <c r="C5" s="2" t="s">
        <v>35</v>
      </c>
      <c r="D5" s="7" t="s">
        <v>86</v>
      </c>
      <c r="E5" s="7" t="s">
        <v>100</v>
      </c>
      <c r="F5" s="7" t="s">
        <v>101</v>
      </c>
      <c r="G5" s="7" t="s">
        <v>102</v>
      </c>
      <c r="H5" s="149"/>
    </row>
    <row r="6" spans="1:8" ht="55.5" customHeight="1">
      <c r="A6" s="136"/>
      <c r="B6" s="137"/>
      <c r="C6" s="8" t="s">
        <v>25</v>
      </c>
      <c r="D6" s="9">
        <v>5</v>
      </c>
      <c r="E6" s="9">
        <v>5</v>
      </c>
      <c r="F6" s="9">
        <v>5</v>
      </c>
      <c r="G6" s="9">
        <v>10</v>
      </c>
      <c r="H6" s="66">
        <v>25</v>
      </c>
    </row>
    <row r="7" spans="1:8" ht="19.5">
      <c r="A7" s="57">
        <v>1</v>
      </c>
      <c r="B7" s="138">
        <v>1</v>
      </c>
      <c r="C7" s="39" t="s">
        <v>26</v>
      </c>
      <c r="D7" s="11">
        <v>5</v>
      </c>
      <c r="E7" s="11">
        <v>5</v>
      </c>
      <c r="F7" s="11">
        <v>5</v>
      </c>
      <c r="G7" s="11">
        <v>10</v>
      </c>
      <c r="H7" s="12">
        <v>30</v>
      </c>
    </row>
    <row r="8" spans="1:8" ht="19.5">
      <c r="A8" s="57">
        <v>2</v>
      </c>
      <c r="B8" s="139"/>
      <c r="C8" s="39" t="s">
        <v>27</v>
      </c>
      <c r="D8" s="11">
        <v>5</v>
      </c>
      <c r="E8" s="11">
        <v>5</v>
      </c>
      <c r="F8" s="11">
        <v>4</v>
      </c>
      <c r="G8" s="11">
        <v>10</v>
      </c>
      <c r="H8" s="12">
        <v>24</v>
      </c>
    </row>
    <row r="9" spans="1:8" ht="19.5">
      <c r="A9" s="57">
        <v>3</v>
      </c>
      <c r="B9" s="140"/>
      <c r="C9" s="39" t="s">
        <v>36</v>
      </c>
      <c r="D9" s="11">
        <v>5</v>
      </c>
      <c r="E9" s="11">
        <v>5</v>
      </c>
      <c r="F9" s="15">
        <v>5</v>
      </c>
      <c r="G9" s="15">
        <v>10</v>
      </c>
      <c r="H9" s="12">
        <v>25</v>
      </c>
    </row>
    <row r="10" spans="1:8" ht="19.5">
      <c r="A10" s="57">
        <v>4</v>
      </c>
      <c r="B10" s="141">
        <v>2</v>
      </c>
      <c r="C10" s="38" t="s">
        <v>37</v>
      </c>
      <c r="D10" s="11">
        <v>5</v>
      </c>
      <c r="E10" s="11">
        <v>5</v>
      </c>
      <c r="F10" s="15">
        <v>4</v>
      </c>
      <c r="G10" s="15">
        <v>9</v>
      </c>
      <c r="H10" s="12">
        <v>23</v>
      </c>
    </row>
    <row r="11" spans="1:8" ht="19.5">
      <c r="A11" s="57">
        <v>5</v>
      </c>
      <c r="B11" s="142"/>
      <c r="C11" s="38" t="s">
        <v>38</v>
      </c>
      <c r="D11" s="11">
        <v>5</v>
      </c>
      <c r="E11" s="11">
        <v>5</v>
      </c>
      <c r="F11" s="15">
        <v>4</v>
      </c>
      <c r="G11" s="15">
        <v>10</v>
      </c>
      <c r="H11" s="12">
        <v>24</v>
      </c>
    </row>
    <row r="12" spans="1:8" ht="19.5">
      <c r="A12" s="57">
        <v>6</v>
      </c>
      <c r="B12" s="143">
        <v>3</v>
      </c>
      <c r="C12" s="60" t="s">
        <v>39</v>
      </c>
      <c r="D12" s="11"/>
      <c r="E12" s="11"/>
      <c r="F12" s="11"/>
      <c r="G12" s="11"/>
      <c r="H12" s="12">
        <v>0</v>
      </c>
    </row>
    <row r="13" spans="1:8" ht="19.5">
      <c r="A13" s="57">
        <v>7</v>
      </c>
      <c r="B13" s="144"/>
      <c r="C13" s="60" t="s">
        <v>40</v>
      </c>
      <c r="D13" s="11"/>
      <c r="E13" s="11"/>
      <c r="F13" s="11"/>
      <c r="G13" s="11"/>
      <c r="H13" s="12">
        <v>0</v>
      </c>
    </row>
    <row r="14" spans="1:8" ht="19.5">
      <c r="A14" s="57">
        <v>8</v>
      </c>
      <c r="B14" s="127">
        <v>4</v>
      </c>
      <c r="C14" s="61" t="s">
        <v>41</v>
      </c>
      <c r="D14" s="11">
        <v>5</v>
      </c>
      <c r="E14" s="11">
        <v>5</v>
      </c>
      <c r="F14" s="11">
        <v>4</v>
      </c>
      <c r="G14" s="11">
        <v>10</v>
      </c>
      <c r="H14" s="12">
        <v>24</v>
      </c>
    </row>
    <row r="15" spans="1:8" ht="19.5">
      <c r="A15" s="57">
        <v>9</v>
      </c>
      <c r="B15" s="128"/>
      <c r="C15" s="61" t="s">
        <v>42</v>
      </c>
      <c r="D15" s="11"/>
      <c r="E15" s="11"/>
      <c r="F15" s="11"/>
      <c r="G15" s="11"/>
      <c r="H15" s="12">
        <v>0</v>
      </c>
    </row>
    <row r="16" spans="1:8" ht="19.5">
      <c r="A16" s="57">
        <v>10</v>
      </c>
      <c r="B16" s="129"/>
      <c r="C16" s="61" t="s">
        <v>43</v>
      </c>
      <c r="D16" s="11"/>
      <c r="E16" s="11"/>
      <c r="F16" s="11"/>
      <c r="G16" s="11"/>
      <c r="H16" s="12">
        <v>0</v>
      </c>
    </row>
    <row r="17" spans="1:12" ht="19.5">
      <c r="A17" s="57">
        <v>11</v>
      </c>
      <c r="B17" s="130">
        <v>5</v>
      </c>
      <c r="C17" s="62" t="s">
        <v>44</v>
      </c>
      <c r="D17" s="11"/>
      <c r="E17" s="11"/>
      <c r="F17" s="15"/>
      <c r="G17" s="15"/>
      <c r="H17" s="12">
        <v>0</v>
      </c>
    </row>
    <row r="18" spans="1:12" ht="19.5">
      <c r="A18" s="57">
        <v>12</v>
      </c>
      <c r="B18" s="131"/>
      <c r="C18" s="63" t="s">
        <v>45</v>
      </c>
      <c r="D18" s="11"/>
      <c r="E18" s="11"/>
      <c r="F18" s="11"/>
      <c r="G18" s="11"/>
      <c r="H18" s="12">
        <v>0</v>
      </c>
    </row>
    <row r="19" spans="1:12" ht="19.5">
      <c r="A19" s="57">
        <v>13</v>
      </c>
      <c r="B19" s="131"/>
      <c r="C19" s="62" t="s">
        <v>147</v>
      </c>
      <c r="D19" s="11">
        <v>0</v>
      </c>
      <c r="E19" s="11">
        <v>0</v>
      </c>
      <c r="F19" s="11">
        <v>0</v>
      </c>
      <c r="G19" s="11">
        <v>0</v>
      </c>
      <c r="H19" s="12">
        <v>0</v>
      </c>
    </row>
    <row r="20" spans="1:12" ht="19.5">
      <c r="A20" s="57">
        <v>14</v>
      </c>
      <c r="B20" s="131"/>
      <c r="C20" s="62" t="s">
        <v>47</v>
      </c>
      <c r="D20" s="11">
        <v>5</v>
      </c>
      <c r="E20" s="11">
        <v>5</v>
      </c>
      <c r="F20" s="11">
        <v>4</v>
      </c>
      <c r="G20" s="15">
        <v>10</v>
      </c>
      <c r="H20" s="12">
        <v>24</v>
      </c>
    </row>
    <row r="21" spans="1:12" ht="19.5">
      <c r="A21" s="57">
        <v>15</v>
      </c>
      <c r="B21" s="131"/>
      <c r="C21" s="62" t="s">
        <v>0</v>
      </c>
      <c r="D21" s="11"/>
      <c r="E21" s="11"/>
      <c r="F21" s="11"/>
      <c r="G21" s="15"/>
      <c r="H21" s="12">
        <v>0</v>
      </c>
    </row>
    <row r="22" spans="1:12" ht="19.5">
      <c r="A22" s="57">
        <v>16</v>
      </c>
      <c r="B22" s="132"/>
      <c r="C22" s="62" t="s">
        <v>1</v>
      </c>
      <c r="D22" s="11">
        <v>5</v>
      </c>
      <c r="E22" s="11">
        <v>5</v>
      </c>
      <c r="F22" s="11">
        <v>5</v>
      </c>
      <c r="G22" s="11">
        <v>10</v>
      </c>
      <c r="H22" s="12">
        <v>25</v>
      </c>
    </row>
    <row r="23" spans="1:12" ht="19.5">
      <c r="A23" s="57">
        <v>17</v>
      </c>
      <c r="B23" s="133">
        <v>6</v>
      </c>
      <c r="C23" s="64" t="s">
        <v>49</v>
      </c>
      <c r="D23" s="11"/>
      <c r="E23" s="11"/>
      <c r="F23" s="11"/>
      <c r="G23" s="15"/>
      <c r="H23" s="12">
        <v>0</v>
      </c>
    </row>
    <row r="24" spans="1:12" ht="19.5">
      <c r="A24" s="57">
        <v>18</v>
      </c>
      <c r="B24" s="134"/>
      <c r="C24" s="64" t="s">
        <v>50</v>
      </c>
      <c r="D24" s="11"/>
      <c r="E24" s="11"/>
      <c r="F24" s="11"/>
      <c r="G24" s="11"/>
      <c r="H24" s="12">
        <v>0</v>
      </c>
    </row>
    <row r="25" spans="1:12" ht="19.5">
      <c r="A25" s="57">
        <v>19</v>
      </c>
      <c r="B25" s="134"/>
      <c r="C25" s="64" t="s">
        <v>51</v>
      </c>
      <c r="D25" s="11"/>
      <c r="E25" s="11"/>
      <c r="F25" s="15"/>
      <c r="G25" s="11"/>
      <c r="H25" s="12">
        <v>0</v>
      </c>
    </row>
    <row r="26" spans="1:12" ht="19.5">
      <c r="A26" s="57">
        <v>20</v>
      </c>
      <c r="B26" s="134"/>
      <c r="C26" s="64" t="s">
        <v>53</v>
      </c>
      <c r="D26" s="11"/>
      <c r="E26" s="11"/>
      <c r="F26" s="15"/>
      <c r="G26" s="15"/>
      <c r="H26" s="12">
        <f t="shared" ref="H26:H27" si="0">SUM(D26:G26)</f>
        <v>0</v>
      </c>
    </row>
    <row r="27" spans="1:12" ht="19.5">
      <c r="A27" s="57">
        <v>21</v>
      </c>
      <c r="B27" s="134"/>
      <c r="C27" s="64" t="s">
        <v>2</v>
      </c>
      <c r="D27" s="11"/>
      <c r="E27" s="11"/>
      <c r="F27" s="11"/>
      <c r="G27" s="11"/>
      <c r="H27" s="12">
        <f t="shared" si="0"/>
        <v>0</v>
      </c>
    </row>
    <row r="28" spans="1:12" ht="19.5">
      <c r="A28" s="57">
        <v>22</v>
      </c>
      <c r="B28" s="134"/>
      <c r="C28" s="20" t="s">
        <v>20</v>
      </c>
      <c r="D28" s="21">
        <f>SUM(D7:D27)</f>
        <v>40</v>
      </c>
      <c r="E28" s="21">
        <f>SUM(E7:E27)</f>
        <v>40</v>
      </c>
      <c r="F28" s="21">
        <f>SUM(F7:F27)</f>
        <v>35</v>
      </c>
      <c r="G28" s="21">
        <f>SUM(G7:G27)</f>
        <v>79</v>
      </c>
      <c r="H28" s="21">
        <f>SUM(H7:H27)</f>
        <v>199</v>
      </c>
    </row>
    <row r="29" spans="1:12" ht="39">
      <c r="A29" s="57">
        <v>23</v>
      </c>
      <c r="B29" s="134"/>
      <c r="C29" s="22" t="s">
        <v>28</v>
      </c>
      <c r="D29" s="23">
        <f>D28/24</f>
        <v>1.6666666666666667</v>
      </c>
      <c r="E29" s="23">
        <f t="shared" ref="E29:H29" si="1">E28/24</f>
        <v>1.6666666666666667</v>
      </c>
      <c r="F29" s="23">
        <f t="shared" si="1"/>
        <v>1.4583333333333333</v>
      </c>
      <c r="G29" s="23">
        <f t="shared" si="1"/>
        <v>3.2916666666666665</v>
      </c>
      <c r="H29" s="23">
        <f t="shared" si="1"/>
        <v>8.2916666666666661</v>
      </c>
      <c r="L29" t="s">
        <v>32</v>
      </c>
    </row>
    <row r="30" spans="1:12">
      <c r="A30" s="57">
        <v>24</v>
      </c>
      <c r="B30" s="135"/>
    </row>
    <row r="31" spans="1:12">
      <c r="A31" s="10">
        <v>25</v>
      </c>
      <c r="B31" s="10"/>
    </row>
    <row r="32" spans="1:12">
      <c r="A32" s="13">
        <v>26</v>
      </c>
      <c r="B32" s="13"/>
    </row>
  </sheetData>
  <mergeCells count="14">
    <mergeCell ref="B23:B30"/>
    <mergeCell ref="B7:B9"/>
    <mergeCell ref="B10:B11"/>
    <mergeCell ref="B12:B13"/>
    <mergeCell ref="B14:B16"/>
    <mergeCell ref="B17:B22"/>
    <mergeCell ref="D3:H3"/>
    <mergeCell ref="H4:H5"/>
    <mergeCell ref="A5:A6"/>
    <mergeCell ref="B5:B6"/>
    <mergeCell ref="A1:C1"/>
    <mergeCell ref="D1:H1"/>
    <mergeCell ref="D2:E2"/>
    <mergeCell ref="F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5"/>
  <sheetViews>
    <sheetView rightToLeft="1" topLeftCell="A3" workbookViewId="0">
      <selection activeCell="I7" sqref="I7:I27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10.85546875" customWidth="1"/>
    <col min="9" max="9" width="5.7109375" bestFit="1" customWidth="1"/>
  </cols>
  <sheetData>
    <row r="1" spans="1:9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2"/>
      <c r="I1" s="153"/>
    </row>
    <row r="2" spans="1:9" ht="36.75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155"/>
      <c r="I2" s="55"/>
    </row>
    <row r="3" spans="1:9" ht="26.25">
      <c r="A3" s="3"/>
      <c r="B3" s="4"/>
      <c r="C3" s="58"/>
      <c r="D3" s="156" t="s">
        <v>57</v>
      </c>
      <c r="E3" s="157"/>
      <c r="F3" s="157"/>
      <c r="G3" s="157"/>
      <c r="H3" s="157"/>
      <c r="I3" s="158"/>
    </row>
    <row r="4" spans="1:9" ht="24.75" customHeight="1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65">
        <v>5</v>
      </c>
      <c r="I4" s="148" t="s">
        <v>24</v>
      </c>
    </row>
    <row r="5" spans="1:9" ht="83.25" thickBot="1">
      <c r="A5" s="136" t="s">
        <v>23</v>
      </c>
      <c r="B5" s="137" t="s">
        <v>34</v>
      </c>
      <c r="C5" s="2" t="s">
        <v>75</v>
      </c>
      <c r="D5" s="7" t="s">
        <v>76</v>
      </c>
      <c r="E5" s="7" t="s">
        <v>77</v>
      </c>
      <c r="F5" s="73" t="s">
        <v>78</v>
      </c>
      <c r="G5" s="7" t="s">
        <v>79</v>
      </c>
      <c r="H5" s="7" t="s">
        <v>80</v>
      </c>
      <c r="I5" s="149"/>
    </row>
    <row r="6" spans="1:9" ht="24" customHeight="1">
      <c r="A6" s="136"/>
      <c r="B6" s="137"/>
      <c r="C6" s="8" t="s">
        <v>25</v>
      </c>
      <c r="D6" s="9">
        <v>2</v>
      </c>
      <c r="E6" s="9">
        <v>3</v>
      </c>
      <c r="F6" s="9">
        <v>5</v>
      </c>
      <c r="G6" s="9">
        <v>5</v>
      </c>
      <c r="H6" s="9">
        <v>10</v>
      </c>
      <c r="I6" s="66">
        <v>25</v>
      </c>
    </row>
    <row r="7" spans="1:9" ht="19.5">
      <c r="A7" s="57">
        <v>1</v>
      </c>
      <c r="B7" s="138">
        <v>1</v>
      </c>
      <c r="C7" s="39" t="s">
        <v>26</v>
      </c>
      <c r="D7" s="11">
        <v>2</v>
      </c>
      <c r="E7" s="11">
        <v>3</v>
      </c>
      <c r="F7" s="11">
        <v>0</v>
      </c>
      <c r="G7" s="11">
        <v>0</v>
      </c>
      <c r="H7" s="11">
        <v>10</v>
      </c>
      <c r="I7" s="12">
        <f t="shared" ref="I7:I27" si="0">SUM(D7:H7)</f>
        <v>15</v>
      </c>
    </row>
    <row r="8" spans="1:9" ht="19.5">
      <c r="A8" s="57">
        <v>2</v>
      </c>
      <c r="B8" s="139"/>
      <c r="C8" s="39" t="s">
        <v>27</v>
      </c>
      <c r="D8" s="11">
        <v>2</v>
      </c>
      <c r="E8" s="11">
        <v>3</v>
      </c>
      <c r="F8" s="11">
        <v>5</v>
      </c>
      <c r="G8" s="11">
        <v>0</v>
      </c>
      <c r="H8" s="11">
        <v>10</v>
      </c>
      <c r="I8" s="12">
        <f t="shared" si="0"/>
        <v>20</v>
      </c>
    </row>
    <row r="9" spans="1:9" ht="19.5">
      <c r="A9" s="57">
        <v>3</v>
      </c>
      <c r="B9" s="140"/>
      <c r="C9" s="39" t="s">
        <v>36</v>
      </c>
      <c r="D9" s="11">
        <v>2</v>
      </c>
      <c r="E9" s="11">
        <v>3</v>
      </c>
      <c r="F9" s="15">
        <v>0</v>
      </c>
      <c r="G9" s="15">
        <v>0</v>
      </c>
      <c r="H9" s="15">
        <v>10</v>
      </c>
      <c r="I9" s="12">
        <f t="shared" si="0"/>
        <v>15</v>
      </c>
    </row>
    <row r="10" spans="1:9" ht="19.5">
      <c r="A10" s="57">
        <v>4</v>
      </c>
      <c r="B10" s="141">
        <v>2</v>
      </c>
      <c r="C10" s="38" t="s">
        <v>37</v>
      </c>
      <c r="D10" s="11">
        <v>2</v>
      </c>
      <c r="E10" s="11">
        <v>3</v>
      </c>
      <c r="F10" s="15">
        <v>0</v>
      </c>
      <c r="G10" s="15">
        <v>0</v>
      </c>
      <c r="H10" s="15">
        <v>10</v>
      </c>
      <c r="I10" s="12">
        <f t="shared" si="0"/>
        <v>15</v>
      </c>
    </row>
    <row r="11" spans="1:9" ht="19.5">
      <c r="A11" s="57">
        <v>5</v>
      </c>
      <c r="B11" s="142"/>
      <c r="C11" s="38" t="s">
        <v>38</v>
      </c>
      <c r="D11" s="11">
        <v>2</v>
      </c>
      <c r="E11" s="11">
        <v>3</v>
      </c>
      <c r="F11" s="15">
        <v>0</v>
      </c>
      <c r="G11" s="15">
        <v>0</v>
      </c>
      <c r="H11" s="15">
        <v>10</v>
      </c>
      <c r="I11" s="12">
        <f t="shared" si="0"/>
        <v>15</v>
      </c>
    </row>
    <row r="12" spans="1:9" ht="19.5">
      <c r="A12" s="57">
        <v>6</v>
      </c>
      <c r="B12" s="143">
        <v>3</v>
      </c>
      <c r="C12" s="60" t="s">
        <v>39</v>
      </c>
      <c r="D12" s="11">
        <v>2</v>
      </c>
      <c r="E12" s="11">
        <v>3</v>
      </c>
      <c r="F12" s="15">
        <v>0</v>
      </c>
      <c r="G12" s="15">
        <v>0</v>
      </c>
      <c r="H12" s="15">
        <v>10</v>
      </c>
      <c r="I12" s="12">
        <f t="shared" si="0"/>
        <v>15</v>
      </c>
    </row>
    <row r="13" spans="1:9" ht="19.5">
      <c r="A13" s="57">
        <v>7</v>
      </c>
      <c r="B13" s="144"/>
      <c r="C13" s="60" t="s">
        <v>40</v>
      </c>
      <c r="D13" s="11">
        <v>2</v>
      </c>
      <c r="E13" s="15">
        <v>3</v>
      </c>
      <c r="F13" s="15">
        <v>0</v>
      </c>
      <c r="G13" s="15">
        <v>0</v>
      </c>
      <c r="H13" s="15">
        <v>10</v>
      </c>
      <c r="I13" s="12">
        <f t="shared" si="0"/>
        <v>15</v>
      </c>
    </row>
    <row r="14" spans="1:9" ht="19.5">
      <c r="A14" s="57">
        <v>8</v>
      </c>
      <c r="B14" s="127">
        <v>4</v>
      </c>
      <c r="C14" s="61" t="s">
        <v>41</v>
      </c>
      <c r="D14" s="11">
        <v>2</v>
      </c>
      <c r="E14" s="11">
        <v>3</v>
      </c>
      <c r="F14" s="11">
        <v>0</v>
      </c>
      <c r="G14" s="11">
        <v>0</v>
      </c>
      <c r="H14" s="11">
        <v>10</v>
      </c>
      <c r="I14" s="12">
        <f t="shared" si="0"/>
        <v>15</v>
      </c>
    </row>
    <row r="15" spans="1:9" ht="19.5">
      <c r="A15" s="57">
        <v>9</v>
      </c>
      <c r="B15" s="128"/>
      <c r="C15" s="61" t="s">
        <v>42</v>
      </c>
      <c r="D15" s="11"/>
      <c r="E15" s="11"/>
      <c r="F15" s="11"/>
      <c r="G15" s="11"/>
      <c r="H15" s="11"/>
      <c r="I15" s="12">
        <f t="shared" si="0"/>
        <v>0</v>
      </c>
    </row>
    <row r="16" spans="1:9" ht="19.5">
      <c r="A16" s="57">
        <v>10</v>
      </c>
      <c r="B16" s="129"/>
      <c r="C16" s="61" t="s">
        <v>43</v>
      </c>
      <c r="D16" s="11"/>
      <c r="E16" s="11"/>
      <c r="F16" s="11"/>
      <c r="G16" s="11"/>
      <c r="H16" s="11"/>
      <c r="I16" s="12">
        <f t="shared" si="0"/>
        <v>0</v>
      </c>
    </row>
    <row r="17" spans="1:10" ht="19.5">
      <c r="A17" s="57">
        <v>11</v>
      </c>
      <c r="B17" s="130">
        <v>5</v>
      </c>
      <c r="C17" s="62" t="s">
        <v>44</v>
      </c>
      <c r="D17" s="11">
        <v>2</v>
      </c>
      <c r="E17" s="15">
        <v>3</v>
      </c>
      <c r="F17" s="15">
        <v>0</v>
      </c>
      <c r="G17" s="15">
        <v>0</v>
      </c>
      <c r="H17" s="15">
        <v>10</v>
      </c>
      <c r="I17" s="12">
        <f t="shared" si="0"/>
        <v>15</v>
      </c>
    </row>
    <row r="18" spans="1:10" ht="19.5">
      <c r="A18" s="57">
        <v>12</v>
      </c>
      <c r="B18" s="131"/>
      <c r="C18" s="63" t="s">
        <v>45</v>
      </c>
      <c r="D18" s="11">
        <v>2</v>
      </c>
      <c r="E18" s="11">
        <v>3</v>
      </c>
      <c r="F18" s="11">
        <v>0</v>
      </c>
      <c r="G18" s="15">
        <v>0</v>
      </c>
      <c r="H18" s="15">
        <v>10</v>
      </c>
      <c r="I18" s="12">
        <f t="shared" si="0"/>
        <v>15</v>
      </c>
    </row>
    <row r="19" spans="1:10" ht="19.5">
      <c r="A19" s="57">
        <v>13</v>
      </c>
      <c r="B19" s="131"/>
      <c r="C19" s="62" t="s">
        <v>147</v>
      </c>
      <c r="D19" s="11"/>
      <c r="E19" s="11"/>
      <c r="F19" s="15"/>
      <c r="G19" s="15"/>
      <c r="H19" s="15"/>
      <c r="I19" s="12">
        <f t="shared" si="0"/>
        <v>0</v>
      </c>
    </row>
    <row r="20" spans="1:10" ht="19.5">
      <c r="A20" s="57">
        <v>14</v>
      </c>
      <c r="B20" s="131"/>
      <c r="C20" s="62" t="s">
        <v>47</v>
      </c>
      <c r="D20" s="11">
        <v>2</v>
      </c>
      <c r="E20" s="11">
        <v>2</v>
      </c>
      <c r="F20" s="11">
        <v>0</v>
      </c>
      <c r="G20" s="15">
        <v>0</v>
      </c>
      <c r="H20" s="15">
        <v>10</v>
      </c>
      <c r="I20" s="12">
        <f t="shared" si="0"/>
        <v>14</v>
      </c>
    </row>
    <row r="21" spans="1:10" ht="19.5">
      <c r="A21" s="57">
        <v>15</v>
      </c>
      <c r="B21" s="131"/>
      <c r="C21" s="62" t="s">
        <v>0</v>
      </c>
      <c r="D21" s="11"/>
      <c r="E21" s="11"/>
      <c r="F21" s="11"/>
      <c r="G21" s="15"/>
      <c r="H21" s="15"/>
      <c r="I21" s="12">
        <f t="shared" si="0"/>
        <v>0</v>
      </c>
    </row>
    <row r="22" spans="1:10" ht="19.5">
      <c r="A22" s="57">
        <v>16</v>
      </c>
      <c r="B22" s="132"/>
      <c r="C22" s="62" t="s">
        <v>1</v>
      </c>
      <c r="D22" s="11">
        <v>2</v>
      </c>
      <c r="E22" s="11">
        <v>3</v>
      </c>
      <c r="F22" s="11">
        <v>0</v>
      </c>
      <c r="G22" s="11">
        <v>10</v>
      </c>
      <c r="H22" s="11">
        <v>10</v>
      </c>
      <c r="I22" s="12">
        <f t="shared" si="0"/>
        <v>25</v>
      </c>
    </row>
    <row r="23" spans="1:10" ht="19.5">
      <c r="A23" s="57">
        <v>17</v>
      </c>
      <c r="B23" s="133">
        <v>6</v>
      </c>
      <c r="C23" s="64" t="s">
        <v>49</v>
      </c>
      <c r="D23" s="11"/>
      <c r="E23" s="11"/>
      <c r="F23" s="11"/>
      <c r="G23" s="15"/>
      <c r="H23" s="15"/>
      <c r="I23" s="12">
        <f t="shared" si="0"/>
        <v>0</v>
      </c>
    </row>
    <row r="24" spans="1:10" ht="19.5">
      <c r="A24" s="57">
        <v>18</v>
      </c>
      <c r="B24" s="134"/>
      <c r="C24" s="64" t="s">
        <v>50</v>
      </c>
      <c r="D24" s="11"/>
      <c r="E24" s="11"/>
      <c r="F24" s="11"/>
      <c r="G24" s="11"/>
      <c r="H24" s="11"/>
      <c r="I24" s="12">
        <f t="shared" si="0"/>
        <v>0</v>
      </c>
    </row>
    <row r="25" spans="1:10" ht="19.5">
      <c r="A25" s="57">
        <v>19</v>
      </c>
      <c r="B25" s="134"/>
      <c r="C25" s="64" t="s">
        <v>51</v>
      </c>
      <c r="D25" s="11"/>
      <c r="E25" s="11"/>
      <c r="F25" s="15"/>
      <c r="G25" s="11"/>
      <c r="H25" s="11"/>
      <c r="I25" s="12">
        <f t="shared" si="0"/>
        <v>0</v>
      </c>
    </row>
    <row r="26" spans="1:10" ht="19.5">
      <c r="A26" s="57">
        <v>20</v>
      </c>
      <c r="B26" s="134"/>
      <c r="C26" s="64" t="s">
        <v>53</v>
      </c>
      <c r="D26" s="11"/>
      <c r="E26" s="11"/>
      <c r="F26" s="15"/>
      <c r="G26" s="15"/>
      <c r="H26" s="15"/>
      <c r="I26" s="12">
        <f t="shared" si="0"/>
        <v>0</v>
      </c>
    </row>
    <row r="27" spans="1:10" ht="19.5">
      <c r="A27" s="57">
        <v>21</v>
      </c>
      <c r="B27" s="134"/>
      <c r="C27" s="64" t="s">
        <v>2</v>
      </c>
      <c r="D27" s="11"/>
      <c r="E27" s="11"/>
      <c r="F27" s="11"/>
      <c r="G27" s="11"/>
      <c r="H27" s="11"/>
      <c r="I27" s="12">
        <f t="shared" si="0"/>
        <v>0</v>
      </c>
    </row>
    <row r="28" spans="1:10" ht="19.5">
      <c r="A28" s="57">
        <v>22</v>
      </c>
      <c r="B28" s="134"/>
      <c r="C28" s="20" t="s">
        <v>20</v>
      </c>
      <c r="D28" s="21">
        <f t="shared" ref="D28:I28" si="1">SUM(D7:D27)</f>
        <v>24</v>
      </c>
      <c r="E28" s="21">
        <f t="shared" si="1"/>
        <v>35</v>
      </c>
      <c r="F28" s="21">
        <f t="shared" si="1"/>
        <v>5</v>
      </c>
      <c r="G28" s="21">
        <f t="shared" si="1"/>
        <v>10</v>
      </c>
      <c r="H28" s="21">
        <f t="shared" si="1"/>
        <v>120</v>
      </c>
      <c r="I28" s="21">
        <f t="shared" si="1"/>
        <v>194</v>
      </c>
    </row>
    <row r="29" spans="1:10" ht="39">
      <c r="A29" s="57">
        <v>23</v>
      </c>
      <c r="B29" s="134"/>
      <c r="C29" s="22" t="s">
        <v>28</v>
      </c>
      <c r="D29" s="23">
        <f>D28/24</f>
        <v>1</v>
      </c>
      <c r="E29" s="23">
        <f t="shared" ref="E29:I29" si="2">E28/24</f>
        <v>1.4583333333333333</v>
      </c>
      <c r="F29" s="23">
        <f t="shared" si="2"/>
        <v>0.20833333333333334</v>
      </c>
      <c r="G29" s="23">
        <f t="shared" si="2"/>
        <v>0.41666666666666669</v>
      </c>
      <c r="H29" s="23">
        <f t="shared" si="2"/>
        <v>5</v>
      </c>
      <c r="I29" s="23">
        <f t="shared" si="2"/>
        <v>8.0833333333333339</v>
      </c>
      <c r="J29" t="s">
        <v>32</v>
      </c>
    </row>
    <row r="30" spans="1:10">
      <c r="A30" s="57">
        <v>24</v>
      </c>
      <c r="B30" s="135"/>
    </row>
    <row r="31" spans="1:10">
      <c r="A31" s="10">
        <v>25</v>
      </c>
      <c r="B31" s="10"/>
    </row>
    <row r="32" spans="1:10">
      <c r="A32" s="13">
        <v>26</v>
      </c>
      <c r="B32" s="13"/>
    </row>
    <row r="33" ht="24.75" customHeight="1"/>
    <row r="35" ht="24" customHeight="1"/>
  </sheetData>
  <mergeCells count="14">
    <mergeCell ref="B23:B30"/>
    <mergeCell ref="B7:B9"/>
    <mergeCell ref="B10:B11"/>
    <mergeCell ref="B12:B13"/>
    <mergeCell ref="B14:B16"/>
    <mergeCell ref="B17:B22"/>
    <mergeCell ref="D3:I3"/>
    <mergeCell ref="I4:I5"/>
    <mergeCell ref="A5:A6"/>
    <mergeCell ref="B5:B6"/>
    <mergeCell ref="A1:C1"/>
    <mergeCell ref="D1:I1"/>
    <mergeCell ref="D2:E2"/>
    <mergeCell ref="F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2"/>
  <sheetViews>
    <sheetView rightToLeft="1" topLeftCell="A14" workbookViewId="0">
      <selection activeCell="J29" sqref="J29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10.85546875" customWidth="1"/>
    <col min="9" max="9" width="5.7109375" bestFit="1" customWidth="1"/>
  </cols>
  <sheetData>
    <row r="1" spans="1:9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2"/>
      <c r="I1" s="153"/>
    </row>
    <row r="2" spans="1:9" ht="36.75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155"/>
      <c r="I2" s="55"/>
    </row>
    <row r="3" spans="1:9" ht="26.25" customHeight="1">
      <c r="A3" s="3"/>
      <c r="B3" s="4"/>
      <c r="C3" s="58"/>
      <c r="D3" s="65">
        <v>1</v>
      </c>
      <c r="E3" s="65">
        <v>2</v>
      </c>
      <c r="F3" s="65">
        <v>3</v>
      </c>
      <c r="G3" s="65">
        <v>4</v>
      </c>
      <c r="H3" s="65">
        <v>5</v>
      </c>
      <c r="I3" s="148" t="s">
        <v>24</v>
      </c>
    </row>
    <row r="4" spans="1:9" ht="92.25">
      <c r="A4" s="5"/>
      <c r="B4" s="5"/>
      <c r="C4" s="5"/>
      <c r="D4" s="7" t="s">
        <v>61</v>
      </c>
      <c r="E4" s="7" t="s">
        <v>62</v>
      </c>
      <c r="F4" s="7" t="s">
        <v>63</v>
      </c>
      <c r="G4" s="7" t="s">
        <v>64</v>
      </c>
      <c r="H4" s="7" t="s">
        <v>65</v>
      </c>
      <c r="I4" s="149"/>
    </row>
    <row r="5" spans="1:9" ht="75" customHeight="1" thickBot="1">
      <c r="A5" s="136" t="s">
        <v>23</v>
      </c>
      <c r="B5" s="137" t="s">
        <v>34</v>
      </c>
      <c r="C5" s="2" t="s">
        <v>35</v>
      </c>
      <c r="D5" s="9"/>
      <c r="E5" s="9"/>
      <c r="F5" s="9"/>
      <c r="G5" s="9"/>
      <c r="H5" s="9"/>
      <c r="I5" s="66">
        <v>25</v>
      </c>
    </row>
    <row r="6" spans="1:9" ht="39">
      <c r="A6" s="136"/>
      <c r="B6" s="137"/>
      <c r="C6" s="8" t="s">
        <v>25</v>
      </c>
      <c r="D6" s="11">
        <v>5</v>
      </c>
      <c r="E6" s="11">
        <v>5</v>
      </c>
      <c r="F6" s="11">
        <v>5</v>
      </c>
      <c r="G6" s="11">
        <v>5</v>
      </c>
      <c r="H6" s="11">
        <v>5</v>
      </c>
      <c r="I6" s="12">
        <f t="shared" ref="I6" si="0">SUM(D6:H6)</f>
        <v>25</v>
      </c>
    </row>
    <row r="7" spans="1:9" ht="19.5">
      <c r="A7" s="57">
        <v>1</v>
      </c>
      <c r="B7" s="138">
        <v>1</v>
      </c>
      <c r="C7" s="39" t="s">
        <v>26</v>
      </c>
      <c r="D7" s="11">
        <v>5</v>
      </c>
      <c r="E7" s="11">
        <v>5</v>
      </c>
      <c r="F7" s="11">
        <v>5</v>
      </c>
      <c r="G7" s="11">
        <v>5</v>
      </c>
      <c r="H7" s="11">
        <v>5</v>
      </c>
      <c r="I7" s="12">
        <v>25</v>
      </c>
    </row>
    <row r="8" spans="1:9" ht="19.5">
      <c r="A8" s="57">
        <v>2</v>
      </c>
      <c r="B8" s="139"/>
      <c r="C8" s="39" t="s">
        <v>27</v>
      </c>
      <c r="D8" s="11">
        <v>5</v>
      </c>
      <c r="E8" s="11">
        <v>5</v>
      </c>
      <c r="F8" s="15">
        <v>5</v>
      </c>
      <c r="G8" s="15">
        <v>5</v>
      </c>
      <c r="H8" s="15">
        <v>5</v>
      </c>
      <c r="I8" s="12">
        <v>25</v>
      </c>
    </row>
    <row r="9" spans="1:9" ht="19.5">
      <c r="A9" s="57">
        <v>3</v>
      </c>
      <c r="B9" s="140"/>
      <c r="C9" s="39" t="s">
        <v>36</v>
      </c>
      <c r="D9" s="11">
        <v>5</v>
      </c>
      <c r="E9" s="11">
        <v>5</v>
      </c>
      <c r="F9" s="15">
        <v>5</v>
      </c>
      <c r="G9" s="15">
        <v>5</v>
      </c>
      <c r="H9" s="15">
        <v>5</v>
      </c>
      <c r="I9" s="12">
        <v>25</v>
      </c>
    </row>
    <row r="10" spans="1:9" ht="19.5">
      <c r="A10" s="57">
        <v>4</v>
      </c>
      <c r="B10" s="141">
        <v>2</v>
      </c>
      <c r="C10" s="38" t="s">
        <v>37</v>
      </c>
      <c r="D10" s="11">
        <v>5</v>
      </c>
      <c r="E10" s="11">
        <v>5</v>
      </c>
      <c r="F10" s="15">
        <v>5</v>
      </c>
      <c r="G10" s="15">
        <v>5</v>
      </c>
      <c r="H10" s="15">
        <v>5</v>
      </c>
      <c r="I10" s="12">
        <v>25</v>
      </c>
    </row>
    <row r="11" spans="1:9" ht="19.5">
      <c r="A11" s="57">
        <v>5</v>
      </c>
      <c r="B11" s="142"/>
      <c r="C11" s="38" t="s">
        <v>38</v>
      </c>
      <c r="D11" s="11">
        <v>5</v>
      </c>
      <c r="E11" s="11">
        <v>5</v>
      </c>
      <c r="F11" s="15">
        <v>5</v>
      </c>
      <c r="G11" s="15">
        <v>5</v>
      </c>
      <c r="H11" s="15">
        <v>5</v>
      </c>
      <c r="I11" s="12">
        <v>25</v>
      </c>
    </row>
    <row r="12" spans="1:9" ht="19.5">
      <c r="A12" s="57">
        <v>6</v>
      </c>
      <c r="B12" s="143">
        <v>3</v>
      </c>
      <c r="C12" s="60" t="s">
        <v>39</v>
      </c>
      <c r="D12" s="11">
        <v>5</v>
      </c>
      <c r="E12" s="15">
        <v>5</v>
      </c>
      <c r="F12" s="15">
        <v>0</v>
      </c>
      <c r="G12" s="15">
        <v>0</v>
      </c>
      <c r="H12" s="15">
        <v>0</v>
      </c>
      <c r="I12" s="12">
        <v>10</v>
      </c>
    </row>
    <row r="13" spans="1:9" ht="19.5">
      <c r="A13" s="57">
        <v>7</v>
      </c>
      <c r="B13" s="144"/>
      <c r="C13" s="60" t="s">
        <v>40</v>
      </c>
      <c r="D13" s="11">
        <v>5</v>
      </c>
      <c r="E13" s="11">
        <v>5</v>
      </c>
      <c r="F13" s="11">
        <v>5</v>
      </c>
      <c r="G13" s="11">
        <v>5</v>
      </c>
      <c r="H13" s="11">
        <v>5</v>
      </c>
      <c r="I13" s="12">
        <v>25</v>
      </c>
    </row>
    <row r="14" spans="1:9" ht="19.5">
      <c r="A14" s="57">
        <v>8</v>
      </c>
      <c r="B14" s="127">
        <v>4</v>
      </c>
      <c r="C14" s="61" t="s">
        <v>41</v>
      </c>
      <c r="D14" s="11">
        <v>5</v>
      </c>
      <c r="E14" s="11">
        <v>5</v>
      </c>
      <c r="F14" s="11">
        <v>5</v>
      </c>
      <c r="G14" s="11">
        <v>5</v>
      </c>
      <c r="H14" s="11">
        <v>5</v>
      </c>
      <c r="I14" s="12">
        <v>25</v>
      </c>
    </row>
    <row r="15" spans="1:9" ht="19.5">
      <c r="A15" s="57">
        <v>9</v>
      </c>
      <c r="B15" s="128"/>
      <c r="C15" s="61" t="s">
        <v>42</v>
      </c>
      <c r="D15" s="18">
        <v>5</v>
      </c>
      <c r="E15" s="18">
        <v>5</v>
      </c>
      <c r="F15" s="18">
        <v>5</v>
      </c>
      <c r="G15" s="72">
        <v>5</v>
      </c>
      <c r="H15" s="18"/>
      <c r="I15" s="12">
        <v>20</v>
      </c>
    </row>
    <row r="16" spans="1:9" ht="19.5">
      <c r="A16" s="57">
        <v>10</v>
      </c>
      <c r="B16" s="129"/>
      <c r="C16" s="61" t="s">
        <v>43</v>
      </c>
      <c r="D16" s="11">
        <v>5</v>
      </c>
      <c r="E16" s="15">
        <v>5</v>
      </c>
      <c r="F16" s="15"/>
      <c r="G16" s="15"/>
      <c r="H16" s="15"/>
      <c r="I16" s="12">
        <v>10</v>
      </c>
    </row>
    <row r="17" spans="1:13" ht="19.5">
      <c r="A17" s="57">
        <v>11</v>
      </c>
      <c r="B17" s="130">
        <v>5</v>
      </c>
      <c r="C17" s="62" t="s">
        <v>44</v>
      </c>
      <c r="D17" s="11">
        <v>4</v>
      </c>
      <c r="E17" s="11">
        <v>5</v>
      </c>
      <c r="F17" s="11">
        <v>4</v>
      </c>
      <c r="G17" s="15">
        <v>5</v>
      </c>
      <c r="H17" s="15"/>
      <c r="I17" s="12">
        <v>18</v>
      </c>
    </row>
    <row r="18" spans="1:13" ht="19.5">
      <c r="A18" s="57">
        <v>12</v>
      </c>
      <c r="B18" s="131"/>
      <c r="C18" s="63" t="s">
        <v>45</v>
      </c>
      <c r="D18" s="11">
        <v>5</v>
      </c>
      <c r="E18" s="11">
        <v>5</v>
      </c>
      <c r="F18" s="15"/>
      <c r="G18" s="15"/>
      <c r="H18" s="15"/>
      <c r="I18" s="12">
        <v>10</v>
      </c>
    </row>
    <row r="19" spans="1:13" ht="19.5">
      <c r="A19" s="57">
        <v>13</v>
      </c>
      <c r="B19" s="131"/>
      <c r="C19" s="62" t="s">
        <v>147</v>
      </c>
      <c r="D19" s="11">
        <v>0</v>
      </c>
      <c r="E19" s="11">
        <v>0</v>
      </c>
      <c r="F19" s="11">
        <v>0</v>
      </c>
      <c r="G19" s="15">
        <v>0</v>
      </c>
      <c r="H19" s="15">
        <v>0</v>
      </c>
      <c r="I19" s="12">
        <v>0</v>
      </c>
    </row>
    <row r="20" spans="1:13" ht="19.5">
      <c r="A20" s="57">
        <v>14</v>
      </c>
      <c r="B20" s="131"/>
      <c r="C20" s="62" t="s">
        <v>47</v>
      </c>
      <c r="D20" s="11">
        <v>5</v>
      </c>
      <c r="E20" s="11">
        <v>5</v>
      </c>
      <c r="F20" s="11">
        <v>5</v>
      </c>
      <c r="G20" s="15">
        <v>5</v>
      </c>
      <c r="H20" s="15">
        <v>5</v>
      </c>
      <c r="I20" s="12">
        <v>25</v>
      </c>
    </row>
    <row r="21" spans="1:13" ht="19.5">
      <c r="A21" s="57">
        <v>15</v>
      </c>
      <c r="B21" s="131"/>
      <c r="C21" s="62" t="s">
        <v>0</v>
      </c>
      <c r="D21" s="11"/>
      <c r="E21" s="11"/>
      <c r="F21" s="11"/>
      <c r="G21" s="15"/>
      <c r="H21" s="15"/>
      <c r="I21" s="12">
        <v>18</v>
      </c>
    </row>
    <row r="22" spans="1:13" ht="19.5">
      <c r="A22" s="57">
        <v>16</v>
      </c>
      <c r="B22" s="132"/>
      <c r="C22" s="62" t="s">
        <v>1</v>
      </c>
      <c r="D22" s="11"/>
      <c r="E22" s="11"/>
      <c r="F22" s="11"/>
      <c r="G22" s="15"/>
      <c r="H22" s="15"/>
      <c r="I22" s="12">
        <v>0</v>
      </c>
    </row>
    <row r="23" spans="1:13" ht="19.5">
      <c r="A23" s="57">
        <v>17</v>
      </c>
      <c r="B23" s="133">
        <v>6</v>
      </c>
      <c r="C23" s="64" t="s">
        <v>49</v>
      </c>
      <c r="D23" s="11">
        <v>5</v>
      </c>
      <c r="E23" s="11">
        <v>5</v>
      </c>
      <c r="F23" s="11">
        <v>0</v>
      </c>
      <c r="G23" s="11">
        <v>0</v>
      </c>
      <c r="H23" s="11">
        <v>0</v>
      </c>
      <c r="I23" s="12">
        <v>10</v>
      </c>
    </row>
    <row r="24" spans="1:13" ht="19.5">
      <c r="A24" s="57">
        <v>18</v>
      </c>
      <c r="B24" s="134"/>
      <c r="C24" s="64" t="s">
        <v>50</v>
      </c>
      <c r="D24" s="11">
        <v>5</v>
      </c>
      <c r="E24" s="11">
        <v>5</v>
      </c>
      <c r="F24" s="15">
        <v>5</v>
      </c>
      <c r="G24" s="11">
        <v>5</v>
      </c>
      <c r="H24" s="11">
        <v>5</v>
      </c>
      <c r="I24" s="12">
        <v>25</v>
      </c>
    </row>
    <row r="25" spans="1:13" ht="19.5">
      <c r="A25" s="57">
        <v>19</v>
      </c>
      <c r="B25" s="134"/>
      <c r="C25" s="64" t="s">
        <v>51</v>
      </c>
      <c r="D25" s="11"/>
      <c r="E25" s="15"/>
      <c r="F25" s="15"/>
      <c r="G25" s="15"/>
      <c r="H25" s="15"/>
      <c r="I25" s="12">
        <v>0</v>
      </c>
    </row>
    <row r="26" spans="1:13" ht="19.5">
      <c r="A26" s="57">
        <v>20</v>
      </c>
      <c r="B26" s="134"/>
      <c r="C26" s="64" t="s">
        <v>53</v>
      </c>
      <c r="D26" s="11"/>
      <c r="E26" s="11"/>
      <c r="F26" s="11"/>
      <c r="G26" s="11"/>
      <c r="H26" s="11"/>
      <c r="I26" s="12">
        <v>0</v>
      </c>
    </row>
    <row r="27" spans="1:13" ht="19.5">
      <c r="A27" s="57">
        <v>21</v>
      </c>
      <c r="B27" s="134"/>
      <c r="C27" s="64" t="s">
        <v>2</v>
      </c>
      <c r="D27" s="18"/>
      <c r="E27" s="18"/>
      <c r="F27" s="18"/>
      <c r="G27" s="18"/>
      <c r="H27" s="18"/>
      <c r="I27" s="12">
        <v>0</v>
      </c>
    </row>
    <row r="28" spans="1:13" ht="19.5">
      <c r="A28" s="57">
        <v>22</v>
      </c>
      <c r="B28" s="134"/>
      <c r="C28" s="20" t="s">
        <v>20</v>
      </c>
      <c r="D28" s="23">
        <f t="shared" ref="D28:H28" si="1">SUM(D7:D27)</f>
        <v>74</v>
      </c>
      <c r="E28" s="23">
        <f t="shared" si="1"/>
        <v>75</v>
      </c>
      <c r="F28" s="23">
        <f t="shared" si="1"/>
        <v>54</v>
      </c>
      <c r="G28" s="23">
        <f t="shared" si="1"/>
        <v>55</v>
      </c>
      <c r="H28" s="23">
        <f t="shared" si="1"/>
        <v>45</v>
      </c>
      <c r="I28" s="23">
        <f>SUM(I7:I27)</f>
        <v>321</v>
      </c>
    </row>
    <row r="29" spans="1:13" ht="39">
      <c r="A29" s="57">
        <v>23</v>
      </c>
      <c r="B29" s="134"/>
      <c r="C29" s="22" t="s">
        <v>28</v>
      </c>
      <c r="M29" t="s">
        <v>32</v>
      </c>
    </row>
    <row r="30" spans="1:13">
      <c r="A30" s="57">
        <v>24</v>
      </c>
      <c r="B30" s="135"/>
    </row>
    <row r="31" spans="1:13">
      <c r="A31" s="10">
        <v>25</v>
      </c>
      <c r="B31" s="10"/>
    </row>
    <row r="32" spans="1:13">
      <c r="A32" s="13">
        <v>26</v>
      </c>
      <c r="B32" s="13"/>
    </row>
  </sheetData>
  <mergeCells count="13">
    <mergeCell ref="B14:B16"/>
    <mergeCell ref="B17:B22"/>
    <mergeCell ref="B23:B30"/>
    <mergeCell ref="A1:C1"/>
    <mergeCell ref="D1:I1"/>
    <mergeCell ref="D2:E2"/>
    <mergeCell ref="F2:H2"/>
    <mergeCell ref="I3:I4"/>
    <mergeCell ref="A5:A6"/>
    <mergeCell ref="B5:B6"/>
    <mergeCell ref="B7:B9"/>
    <mergeCell ref="B10:B11"/>
    <mergeCell ref="B12:B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32"/>
  <sheetViews>
    <sheetView rightToLeft="1" topLeftCell="A3" workbookViewId="0">
      <selection activeCell="H7" sqref="H7:H27"/>
    </sheetView>
  </sheetViews>
  <sheetFormatPr defaultColWidth="16.7109375" defaultRowHeight="15"/>
  <cols>
    <col min="1" max="1" width="6.7109375" bestFit="1" customWidth="1"/>
    <col min="2" max="2" width="5.5703125" bestFit="1" customWidth="1"/>
    <col min="3" max="3" width="14.28515625" bestFit="1" customWidth="1"/>
    <col min="4" max="4" width="14.7109375" customWidth="1"/>
    <col min="5" max="5" width="16.7109375" customWidth="1"/>
    <col min="6" max="6" width="14" customWidth="1"/>
    <col min="7" max="7" width="15.5703125" customWidth="1"/>
    <col min="8" max="8" width="8.7109375" customWidth="1"/>
  </cols>
  <sheetData>
    <row r="1" spans="1:8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3"/>
    </row>
    <row r="2" spans="1:8" ht="81.75" customHeight="1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55"/>
    </row>
    <row r="3" spans="1:8" ht="26.25">
      <c r="A3" s="3"/>
      <c r="B3" s="4"/>
      <c r="C3" s="58"/>
      <c r="D3" s="156" t="s">
        <v>57</v>
      </c>
      <c r="E3" s="157"/>
      <c r="F3" s="157"/>
      <c r="G3" s="157"/>
      <c r="H3" s="158"/>
    </row>
    <row r="4" spans="1:8" ht="24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160" t="s">
        <v>24</v>
      </c>
    </row>
    <row r="5" spans="1:8" ht="45.75" thickBot="1">
      <c r="A5" s="136" t="s">
        <v>23</v>
      </c>
      <c r="B5" s="137" t="s">
        <v>34</v>
      </c>
      <c r="C5" s="2" t="s">
        <v>75</v>
      </c>
      <c r="D5" s="77" t="s">
        <v>86</v>
      </c>
      <c r="E5" s="77" t="s">
        <v>133</v>
      </c>
      <c r="F5" s="77" t="s">
        <v>134</v>
      </c>
      <c r="G5" s="77" t="s">
        <v>135</v>
      </c>
      <c r="H5" s="161"/>
    </row>
    <row r="6" spans="1:8" ht="19.5">
      <c r="A6" s="136"/>
      <c r="B6" s="137"/>
      <c r="C6" s="8" t="s">
        <v>25</v>
      </c>
      <c r="D6" s="78">
        <v>4</v>
      </c>
      <c r="E6" s="78">
        <v>9</v>
      </c>
      <c r="F6" s="78">
        <v>9</v>
      </c>
      <c r="G6" s="78">
        <v>3</v>
      </c>
      <c r="H6" s="66">
        <v>25</v>
      </c>
    </row>
    <row r="7" spans="1:8" ht="19.5">
      <c r="A7" s="57">
        <v>1</v>
      </c>
      <c r="B7" s="138">
        <v>1</v>
      </c>
      <c r="C7" s="39" t="s">
        <v>26</v>
      </c>
      <c r="D7" s="79">
        <v>4</v>
      </c>
      <c r="E7" s="79">
        <v>9</v>
      </c>
      <c r="F7" s="79">
        <v>9</v>
      </c>
      <c r="G7" s="79">
        <v>3</v>
      </c>
      <c r="H7" s="12">
        <f>SUM(D7:G7)</f>
        <v>25</v>
      </c>
    </row>
    <row r="8" spans="1:8" ht="19.5">
      <c r="A8" s="57">
        <v>2</v>
      </c>
      <c r="B8" s="139"/>
      <c r="C8" s="39" t="s">
        <v>27</v>
      </c>
      <c r="D8" s="79">
        <v>4</v>
      </c>
      <c r="E8" s="79">
        <v>9</v>
      </c>
      <c r="F8" s="79">
        <v>9</v>
      </c>
      <c r="G8" s="80">
        <v>0</v>
      </c>
      <c r="H8" s="12">
        <f t="shared" ref="H8:H26" si="0">SUM(D8:G8)</f>
        <v>22</v>
      </c>
    </row>
    <row r="9" spans="1:8" ht="19.5">
      <c r="A9" s="57">
        <v>3</v>
      </c>
      <c r="B9" s="140"/>
      <c r="C9" s="39" t="s">
        <v>36</v>
      </c>
      <c r="D9" s="79">
        <v>4</v>
      </c>
      <c r="E9" s="79">
        <v>5</v>
      </c>
      <c r="F9" s="79">
        <v>9</v>
      </c>
      <c r="G9" s="80">
        <v>3</v>
      </c>
      <c r="H9" s="12">
        <f t="shared" si="0"/>
        <v>21</v>
      </c>
    </row>
    <row r="10" spans="1:8" ht="19.5">
      <c r="A10" s="57">
        <v>4</v>
      </c>
      <c r="B10" s="141">
        <v>2</v>
      </c>
      <c r="C10" s="38" t="s">
        <v>37</v>
      </c>
      <c r="D10" s="79">
        <v>4</v>
      </c>
      <c r="E10" s="79">
        <v>0</v>
      </c>
      <c r="F10" s="79">
        <v>0</v>
      </c>
      <c r="G10" s="80">
        <v>0</v>
      </c>
      <c r="H10" s="12">
        <f t="shared" si="0"/>
        <v>4</v>
      </c>
    </row>
    <row r="11" spans="1:8" ht="19.5">
      <c r="A11" s="57">
        <v>5</v>
      </c>
      <c r="B11" s="142"/>
      <c r="C11" s="38" t="s">
        <v>38</v>
      </c>
      <c r="D11" s="11"/>
      <c r="E11" s="11"/>
      <c r="F11" s="15"/>
      <c r="G11" s="15"/>
      <c r="H11" s="12">
        <f t="shared" si="0"/>
        <v>0</v>
      </c>
    </row>
    <row r="12" spans="1:8" ht="19.5">
      <c r="A12" s="57">
        <v>6</v>
      </c>
      <c r="B12" s="143">
        <v>3</v>
      </c>
      <c r="C12" s="60" t="s">
        <v>39</v>
      </c>
      <c r="D12" s="11"/>
      <c r="E12" s="11"/>
      <c r="F12" s="11"/>
      <c r="G12" s="11"/>
      <c r="H12" s="12">
        <f t="shared" si="0"/>
        <v>0</v>
      </c>
    </row>
    <row r="13" spans="1:8" ht="19.5">
      <c r="A13" s="57">
        <v>7</v>
      </c>
      <c r="B13" s="144"/>
      <c r="C13" s="60" t="s">
        <v>40</v>
      </c>
      <c r="D13" s="79">
        <v>4</v>
      </c>
      <c r="E13" s="79">
        <v>0</v>
      </c>
      <c r="F13" s="79">
        <v>9</v>
      </c>
      <c r="G13" s="80">
        <v>0</v>
      </c>
      <c r="H13" s="12">
        <f t="shared" si="0"/>
        <v>13</v>
      </c>
    </row>
    <row r="14" spans="1:8" ht="19.5">
      <c r="A14" s="57">
        <v>8</v>
      </c>
      <c r="B14" s="127">
        <v>4</v>
      </c>
      <c r="C14" s="61" t="s">
        <v>41</v>
      </c>
      <c r="D14" s="79">
        <v>4</v>
      </c>
      <c r="E14" s="79">
        <v>2</v>
      </c>
      <c r="F14" s="79">
        <v>9</v>
      </c>
      <c r="G14" s="80">
        <v>3</v>
      </c>
      <c r="H14" s="12">
        <f t="shared" si="0"/>
        <v>18</v>
      </c>
    </row>
    <row r="15" spans="1:8" ht="19.5">
      <c r="A15" s="57">
        <v>9</v>
      </c>
      <c r="B15" s="128"/>
      <c r="C15" s="61" t="s">
        <v>42</v>
      </c>
      <c r="D15" s="79">
        <v>4</v>
      </c>
      <c r="E15" s="79">
        <v>9</v>
      </c>
      <c r="F15" s="79">
        <v>9</v>
      </c>
      <c r="G15" s="80">
        <v>0</v>
      </c>
      <c r="H15" s="12">
        <f t="shared" si="0"/>
        <v>22</v>
      </c>
    </row>
    <row r="16" spans="1:8" ht="19.5">
      <c r="A16" s="57">
        <v>10</v>
      </c>
      <c r="B16" s="129"/>
      <c r="C16" s="61" t="s">
        <v>43</v>
      </c>
      <c r="D16" s="18">
        <v>5</v>
      </c>
      <c r="E16" s="18">
        <v>5</v>
      </c>
      <c r="F16" s="18"/>
      <c r="G16" s="72">
        <v>10</v>
      </c>
      <c r="H16" s="12">
        <f t="shared" si="0"/>
        <v>20</v>
      </c>
    </row>
    <row r="17" spans="1:12" ht="19.5">
      <c r="A17" s="57">
        <v>11</v>
      </c>
      <c r="B17" s="130">
        <v>5</v>
      </c>
      <c r="C17" s="62" t="s">
        <v>44</v>
      </c>
      <c r="D17" s="11">
        <v>5</v>
      </c>
      <c r="E17" s="15">
        <v>5</v>
      </c>
      <c r="F17" s="15"/>
      <c r="G17" s="15"/>
      <c r="H17" s="12">
        <f t="shared" si="0"/>
        <v>10</v>
      </c>
    </row>
    <row r="18" spans="1:12" ht="19.5">
      <c r="A18" s="57">
        <v>12</v>
      </c>
      <c r="B18" s="131"/>
      <c r="C18" s="63" t="s">
        <v>45</v>
      </c>
      <c r="D18" s="11"/>
      <c r="E18" s="11"/>
      <c r="F18" s="11"/>
      <c r="G18" s="11"/>
      <c r="H18" s="12">
        <f t="shared" si="0"/>
        <v>0</v>
      </c>
    </row>
    <row r="19" spans="1:12" ht="19.5">
      <c r="A19" s="57">
        <v>13</v>
      </c>
      <c r="B19" s="131"/>
      <c r="C19" s="62" t="s">
        <v>147</v>
      </c>
      <c r="D19" s="79">
        <v>4</v>
      </c>
      <c r="E19" s="79">
        <v>9</v>
      </c>
      <c r="F19" s="79">
        <v>9</v>
      </c>
      <c r="G19" s="80">
        <v>0</v>
      </c>
      <c r="H19" s="12">
        <f t="shared" si="0"/>
        <v>22</v>
      </c>
    </row>
    <row r="20" spans="1:12" ht="19.5">
      <c r="A20" s="57">
        <v>14</v>
      </c>
      <c r="B20" s="131"/>
      <c r="C20" s="62" t="s">
        <v>47</v>
      </c>
      <c r="D20" s="11"/>
      <c r="E20" s="11"/>
      <c r="F20" s="11"/>
      <c r="G20" s="11"/>
      <c r="H20" s="12">
        <f t="shared" si="0"/>
        <v>0</v>
      </c>
    </row>
    <row r="21" spans="1:12" ht="19.5">
      <c r="A21" s="57">
        <v>15</v>
      </c>
      <c r="B21" s="131"/>
      <c r="C21" s="62" t="s">
        <v>0</v>
      </c>
      <c r="D21" s="11"/>
      <c r="E21" s="11"/>
      <c r="F21" s="11"/>
      <c r="G21" s="15"/>
      <c r="H21" s="12">
        <f t="shared" si="0"/>
        <v>0</v>
      </c>
    </row>
    <row r="22" spans="1:12" ht="19.5">
      <c r="A22" s="57">
        <v>16</v>
      </c>
      <c r="B22" s="132"/>
      <c r="C22" s="62" t="s">
        <v>1</v>
      </c>
      <c r="D22" s="79">
        <v>4</v>
      </c>
      <c r="E22" s="79">
        <v>9</v>
      </c>
      <c r="F22" s="79">
        <v>9</v>
      </c>
      <c r="G22" s="80">
        <v>3</v>
      </c>
      <c r="H22" s="12">
        <f t="shared" si="0"/>
        <v>25</v>
      </c>
    </row>
    <row r="23" spans="1:12" ht="19.5">
      <c r="A23" s="57">
        <v>17</v>
      </c>
      <c r="B23" s="133">
        <v>6</v>
      </c>
      <c r="C23" s="64" t="s">
        <v>49</v>
      </c>
      <c r="D23" s="11"/>
      <c r="E23" s="11"/>
      <c r="F23" s="11"/>
      <c r="G23" s="15"/>
      <c r="H23" s="12">
        <f t="shared" si="0"/>
        <v>0</v>
      </c>
    </row>
    <row r="24" spans="1:12" ht="19.5">
      <c r="A24" s="57">
        <v>18</v>
      </c>
      <c r="B24" s="134"/>
      <c r="C24" s="64" t="s">
        <v>50</v>
      </c>
      <c r="D24" s="11"/>
      <c r="E24" s="11"/>
      <c r="F24" s="11"/>
      <c r="G24" s="11"/>
      <c r="H24" s="12">
        <f t="shared" si="0"/>
        <v>0</v>
      </c>
    </row>
    <row r="25" spans="1:12" ht="19.5">
      <c r="A25" s="57">
        <v>19</v>
      </c>
      <c r="B25" s="134"/>
      <c r="C25" s="64" t="s">
        <v>51</v>
      </c>
      <c r="D25" s="11"/>
      <c r="E25" s="11"/>
      <c r="F25" s="15"/>
      <c r="G25" s="11"/>
      <c r="H25" s="12">
        <f t="shared" si="0"/>
        <v>0</v>
      </c>
    </row>
    <row r="26" spans="1:12" ht="19.5">
      <c r="A26" s="57">
        <v>20</v>
      </c>
      <c r="B26" s="134"/>
      <c r="C26" s="64" t="s">
        <v>53</v>
      </c>
      <c r="D26" s="11"/>
      <c r="E26" s="11"/>
      <c r="F26" s="15"/>
      <c r="G26" s="15"/>
      <c r="H26" s="12">
        <f t="shared" si="0"/>
        <v>0</v>
      </c>
    </row>
    <row r="27" spans="1:12" ht="19.5">
      <c r="A27" s="57">
        <v>21</v>
      </c>
      <c r="B27" s="134"/>
      <c r="C27" s="64" t="s">
        <v>2</v>
      </c>
      <c r="D27" s="11"/>
      <c r="E27" s="11"/>
      <c r="F27" s="11"/>
      <c r="G27" s="11"/>
      <c r="H27" s="12">
        <f t="shared" ref="H27" si="1">SUM(D27:G27)</f>
        <v>0</v>
      </c>
    </row>
    <row r="28" spans="1:12" ht="19.5">
      <c r="A28" s="57">
        <v>22</v>
      </c>
      <c r="B28" s="134"/>
      <c r="C28" s="20" t="s">
        <v>20</v>
      </c>
      <c r="D28" s="21">
        <f t="shared" ref="D28:G28" si="2">SUM(D7:D27)</f>
        <v>46</v>
      </c>
      <c r="E28" s="21">
        <f t="shared" si="2"/>
        <v>62</v>
      </c>
      <c r="F28" s="21">
        <f t="shared" si="2"/>
        <v>72</v>
      </c>
      <c r="G28" s="21">
        <f t="shared" si="2"/>
        <v>22</v>
      </c>
      <c r="H28" s="21">
        <f>SUM(H7:H27)</f>
        <v>202</v>
      </c>
    </row>
    <row r="29" spans="1:12" ht="19.5">
      <c r="A29" s="57">
        <v>23</v>
      </c>
      <c r="B29" s="134"/>
      <c r="C29" s="22" t="s">
        <v>28</v>
      </c>
      <c r="D29" s="23"/>
      <c r="E29" s="23"/>
      <c r="F29" s="23"/>
      <c r="G29" s="23"/>
      <c r="H29" s="23"/>
      <c r="L29" t="s">
        <v>32</v>
      </c>
    </row>
    <row r="30" spans="1:12">
      <c r="A30" s="57">
        <v>24</v>
      </c>
      <c r="B30" s="135"/>
    </row>
    <row r="31" spans="1:12">
      <c r="A31" s="10">
        <v>25</v>
      </c>
      <c r="B31" s="10"/>
    </row>
    <row r="32" spans="1:12">
      <c r="A32" s="13">
        <v>26</v>
      </c>
      <c r="B32" s="13"/>
    </row>
  </sheetData>
  <mergeCells count="14">
    <mergeCell ref="B14:B16"/>
    <mergeCell ref="B17:B22"/>
    <mergeCell ref="B23:B30"/>
    <mergeCell ref="H4:H5"/>
    <mergeCell ref="A5:A6"/>
    <mergeCell ref="B5:B6"/>
    <mergeCell ref="B7:B9"/>
    <mergeCell ref="B10:B11"/>
    <mergeCell ref="B12:B13"/>
    <mergeCell ref="D3:H3"/>
    <mergeCell ref="A1:C1"/>
    <mergeCell ref="D1:H1"/>
    <mergeCell ref="D2:E2"/>
    <mergeCell ref="F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32"/>
  <sheetViews>
    <sheetView rightToLeft="1" tabSelected="1" workbookViewId="0">
      <selection activeCell="O5" sqref="O5"/>
    </sheetView>
  </sheetViews>
  <sheetFormatPr defaultColWidth="16.7109375" defaultRowHeight="15"/>
  <cols>
    <col min="1" max="1" width="6.7109375" bestFit="1" customWidth="1"/>
    <col min="2" max="2" width="5.5703125" bestFit="1" customWidth="1"/>
    <col min="3" max="3" width="14.28515625" bestFit="1" customWidth="1"/>
    <col min="4" max="4" width="11" customWidth="1"/>
    <col min="5" max="5" width="10.85546875" customWidth="1"/>
    <col min="6" max="10" width="6.140625" customWidth="1"/>
    <col min="11" max="11" width="10" customWidth="1"/>
    <col min="12" max="12" width="14.42578125" customWidth="1"/>
  </cols>
  <sheetData>
    <row r="1" spans="1:12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2"/>
      <c r="I1" s="152"/>
      <c r="J1" s="152"/>
      <c r="K1" s="152"/>
      <c r="L1" s="153"/>
    </row>
    <row r="2" spans="1:12" ht="36.75" thickBot="1">
      <c r="A2" s="1"/>
      <c r="B2" s="56"/>
      <c r="C2" s="59" t="s">
        <v>55</v>
      </c>
      <c r="D2" s="154" t="s">
        <v>149</v>
      </c>
      <c r="E2" s="154"/>
      <c r="F2" s="155" t="s">
        <v>150</v>
      </c>
      <c r="G2" s="155"/>
      <c r="H2" s="155"/>
      <c r="I2" s="155"/>
      <c r="J2" s="155"/>
      <c r="K2" s="155"/>
      <c r="L2" s="55"/>
    </row>
    <row r="3" spans="1:12" ht="26.25">
      <c r="A3" s="3"/>
      <c r="B3" s="4"/>
      <c r="C3" s="58"/>
      <c r="D3" s="156" t="s">
        <v>57</v>
      </c>
      <c r="E3" s="157"/>
      <c r="F3" s="157"/>
      <c r="G3" s="157"/>
      <c r="H3" s="157"/>
      <c r="I3" s="157"/>
      <c r="J3" s="157"/>
      <c r="K3" s="157"/>
      <c r="L3" s="158"/>
    </row>
    <row r="4" spans="1:12" ht="24">
      <c r="A4" s="5"/>
      <c r="B4" s="5"/>
      <c r="C4" s="5"/>
      <c r="D4" s="65">
        <v>1</v>
      </c>
      <c r="E4" s="65">
        <v>2</v>
      </c>
      <c r="F4" s="65">
        <v>3</v>
      </c>
      <c r="G4" s="65"/>
      <c r="H4" s="65"/>
      <c r="I4" s="65"/>
      <c r="J4" s="65"/>
      <c r="K4" s="65">
        <v>4</v>
      </c>
      <c r="L4" s="148" t="s">
        <v>24</v>
      </c>
    </row>
    <row r="5" spans="1:12" ht="161.25" thickBot="1">
      <c r="A5" s="136" t="s">
        <v>23</v>
      </c>
      <c r="B5" s="137" t="s">
        <v>34</v>
      </c>
      <c r="C5" s="2" t="s">
        <v>75</v>
      </c>
      <c r="D5" s="7" t="s">
        <v>79</v>
      </c>
      <c r="E5" s="7" t="s">
        <v>157</v>
      </c>
      <c r="F5" s="7" t="s">
        <v>151</v>
      </c>
      <c r="G5" s="7" t="s">
        <v>154</v>
      </c>
      <c r="H5" s="7" t="s">
        <v>152</v>
      </c>
      <c r="I5" s="7" t="s">
        <v>153</v>
      </c>
      <c r="J5" s="7" t="s">
        <v>155</v>
      </c>
      <c r="K5" s="7" t="s">
        <v>156</v>
      </c>
      <c r="L5" s="149"/>
    </row>
    <row r="6" spans="1:12" ht="19.5">
      <c r="A6" s="136"/>
      <c r="B6" s="137"/>
      <c r="C6" s="8" t="s">
        <v>25</v>
      </c>
      <c r="D6" s="126">
        <v>2</v>
      </c>
      <c r="E6" s="9">
        <v>2</v>
      </c>
      <c r="F6" s="9">
        <v>5</v>
      </c>
      <c r="G6" s="9">
        <v>2</v>
      </c>
      <c r="H6" s="9">
        <v>2</v>
      </c>
      <c r="I6" s="9">
        <v>5</v>
      </c>
      <c r="J6" s="9">
        <v>5</v>
      </c>
      <c r="K6" s="126">
        <v>2</v>
      </c>
      <c r="L6" s="66">
        <v>25</v>
      </c>
    </row>
    <row r="7" spans="1:12" ht="19.5">
      <c r="A7" s="57">
        <v>1</v>
      </c>
      <c r="B7" s="138">
        <v>1</v>
      </c>
      <c r="C7" s="39" t="s">
        <v>26</v>
      </c>
      <c r="D7" s="11"/>
      <c r="E7" s="11"/>
      <c r="F7" s="11"/>
      <c r="G7" s="11"/>
      <c r="H7" s="11"/>
      <c r="I7" s="11"/>
      <c r="J7" s="11"/>
      <c r="K7" s="11"/>
      <c r="L7" s="12"/>
    </row>
    <row r="8" spans="1:12" ht="19.5">
      <c r="A8" s="57">
        <v>2</v>
      </c>
      <c r="B8" s="139"/>
      <c r="C8" s="39" t="s">
        <v>27</v>
      </c>
      <c r="D8" s="11"/>
      <c r="E8" s="11"/>
      <c r="F8" s="11"/>
      <c r="G8" s="11"/>
      <c r="H8" s="11"/>
      <c r="I8" s="11"/>
      <c r="J8" s="11"/>
      <c r="K8" s="11"/>
      <c r="L8" s="12"/>
    </row>
    <row r="9" spans="1:12" ht="19.5">
      <c r="A9" s="57">
        <v>3</v>
      </c>
      <c r="B9" s="140"/>
      <c r="C9" s="39" t="s">
        <v>36</v>
      </c>
      <c r="D9" s="11"/>
      <c r="E9" s="11"/>
      <c r="F9" s="15"/>
      <c r="G9" s="15"/>
      <c r="H9" s="15"/>
      <c r="I9" s="15"/>
      <c r="J9" s="15"/>
      <c r="K9" s="15"/>
      <c r="L9" s="12"/>
    </row>
    <row r="10" spans="1:12" ht="19.5">
      <c r="A10" s="57">
        <v>4</v>
      </c>
      <c r="B10" s="141">
        <v>2</v>
      </c>
      <c r="C10" s="38" t="s">
        <v>37</v>
      </c>
      <c r="D10" s="11"/>
      <c r="E10" s="11"/>
      <c r="F10" s="15"/>
      <c r="G10" s="15"/>
      <c r="H10" s="15"/>
      <c r="I10" s="15"/>
      <c r="J10" s="15"/>
      <c r="K10" s="15"/>
      <c r="L10" s="12"/>
    </row>
    <row r="11" spans="1:12" ht="19.5">
      <c r="A11" s="57">
        <v>5</v>
      </c>
      <c r="B11" s="142"/>
      <c r="C11" s="38" t="s">
        <v>38</v>
      </c>
      <c r="D11" s="11"/>
      <c r="E11" s="11"/>
      <c r="F11" s="15"/>
      <c r="G11" s="15"/>
      <c r="H11" s="15"/>
      <c r="I11" s="15"/>
      <c r="J11" s="15"/>
      <c r="K11" s="15"/>
      <c r="L11" s="12"/>
    </row>
    <row r="12" spans="1:12" ht="19.5">
      <c r="A12" s="57">
        <v>6</v>
      </c>
      <c r="B12" s="143">
        <v>3</v>
      </c>
      <c r="C12" s="60" t="s">
        <v>39</v>
      </c>
      <c r="D12" s="11"/>
      <c r="E12" s="11"/>
      <c r="F12" s="11"/>
      <c r="G12" s="11"/>
      <c r="H12" s="11"/>
      <c r="I12" s="11"/>
      <c r="J12" s="11"/>
      <c r="K12" s="11"/>
      <c r="L12" s="12"/>
    </row>
    <row r="13" spans="1:12" ht="19.5">
      <c r="A13" s="57">
        <v>7</v>
      </c>
      <c r="B13" s="144"/>
      <c r="C13" s="60" t="s">
        <v>40</v>
      </c>
      <c r="D13" s="11"/>
      <c r="E13" s="15"/>
      <c r="F13" s="15"/>
      <c r="G13" s="15"/>
      <c r="H13" s="15"/>
      <c r="I13" s="15"/>
      <c r="J13" s="15"/>
      <c r="K13" s="15"/>
      <c r="L13" s="12"/>
    </row>
    <row r="14" spans="1:12" ht="19.5">
      <c r="A14" s="57">
        <v>8</v>
      </c>
      <c r="B14" s="127">
        <v>4</v>
      </c>
      <c r="C14" s="61" t="s">
        <v>41</v>
      </c>
      <c r="D14" s="11"/>
      <c r="E14" s="11"/>
      <c r="F14" s="11"/>
      <c r="G14" s="11"/>
      <c r="H14" s="11"/>
      <c r="I14" s="11"/>
      <c r="J14" s="11"/>
      <c r="K14" s="15"/>
      <c r="L14" s="12"/>
    </row>
    <row r="15" spans="1:12" ht="19.5">
      <c r="A15" s="57">
        <v>9</v>
      </c>
      <c r="B15" s="128"/>
      <c r="C15" s="61" t="s">
        <v>42</v>
      </c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9.5">
      <c r="A16" s="57">
        <v>10</v>
      </c>
      <c r="B16" s="129"/>
      <c r="C16" s="61" t="s">
        <v>43</v>
      </c>
      <c r="D16" s="18"/>
      <c r="E16" s="18"/>
      <c r="F16" s="18"/>
      <c r="G16" s="125"/>
      <c r="H16" s="125"/>
      <c r="I16" s="125"/>
      <c r="J16" s="125"/>
      <c r="K16" s="11"/>
      <c r="L16" s="12"/>
    </row>
    <row r="17" spans="1:16" ht="19.5">
      <c r="A17" s="57">
        <v>11</v>
      </c>
      <c r="B17" s="130">
        <v>5</v>
      </c>
      <c r="C17" s="62" t="s">
        <v>44</v>
      </c>
      <c r="D17" s="11"/>
      <c r="E17" s="15"/>
      <c r="F17" s="15"/>
      <c r="G17" s="15"/>
      <c r="H17" s="15"/>
      <c r="I17" s="15"/>
      <c r="J17" s="15"/>
      <c r="K17" s="15"/>
      <c r="L17" s="12"/>
    </row>
    <row r="18" spans="1:16" ht="19.5">
      <c r="A18" s="57">
        <v>12</v>
      </c>
      <c r="B18" s="131"/>
      <c r="C18" s="63" t="s">
        <v>45</v>
      </c>
      <c r="D18" s="11"/>
      <c r="E18" s="11"/>
      <c r="F18" s="11"/>
      <c r="G18" s="11"/>
      <c r="H18" s="11"/>
      <c r="I18" s="11"/>
      <c r="J18" s="11"/>
      <c r="K18" s="11"/>
      <c r="L18" s="12"/>
    </row>
    <row r="19" spans="1:16" ht="19.5">
      <c r="A19" s="57">
        <v>13</v>
      </c>
      <c r="B19" s="131"/>
      <c r="C19" s="62" t="s">
        <v>147</v>
      </c>
      <c r="D19" s="11"/>
      <c r="E19" s="11"/>
      <c r="F19" s="15"/>
      <c r="G19" s="15"/>
      <c r="H19" s="15"/>
      <c r="I19" s="15"/>
      <c r="J19" s="15"/>
      <c r="K19" s="15"/>
      <c r="L19" s="12"/>
    </row>
    <row r="20" spans="1:16" ht="19.5">
      <c r="A20" s="57">
        <v>14</v>
      </c>
      <c r="B20" s="131"/>
      <c r="C20" s="62" t="s">
        <v>47</v>
      </c>
      <c r="D20" s="11"/>
      <c r="E20" s="11"/>
      <c r="F20" s="11"/>
      <c r="G20" s="11"/>
      <c r="H20" s="11"/>
      <c r="I20" s="11"/>
      <c r="J20" s="11"/>
      <c r="K20" s="11"/>
      <c r="L20" s="12"/>
    </row>
    <row r="21" spans="1:16" ht="19.5">
      <c r="A21" s="57">
        <v>15</v>
      </c>
      <c r="B21" s="131"/>
      <c r="C21" s="62" t="s">
        <v>0</v>
      </c>
      <c r="D21" s="11"/>
      <c r="E21" s="11"/>
      <c r="F21" s="11"/>
      <c r="G21" s="11"/>
      <c r="H21" s="11"/>
      <c r="I21" s="11"/>
      <c r="J21" s="11"/>
      <c r="K21" s="15"/>
      <c r="L21" s="12"/>
    </row>
    <row r="22" spans="1:16" ht="19.5">
      <c r="A22" s="57">
        <v>16</v>
      </c>
      <c r="B22" s="132"/>
      <c r="C22" s="62" t="s">
        <v>1</v>
      </c>
      <c r="D22" s="11"/>
      <c r="E22" s="11"/>
      <c r="F22" s="11"/>
      <c r="G22" s="11"/>
      <c r="H22" s="11"/>
      <c r="I22" s="11"/>
      <c r="J22" s="11"/>
      <c r="K22" s="15"/>
      <c r="L22" s="12"/>
    </row>
    <row r="23" spans="1:16" ht="19.5">
      <c r="A23" s="57">
        <v>17</v>
      </c>
      <c r="B23" s="133">
        <v>6</v>
      </c>
      <c r="C23" s="64" t="s">
        <v>49</v>
      </c>
      <c r="D23" s="11"/>
      <c r="E23" s="11"/>
      <c r="F23" s="11"/>
      <c r="G23" s="11"/>
      <c r="H23" s="11"/>
      <c r="I23" s="11"/>
      <c r="J23" s="11"/>
      <c r="K23" s="15"/>
      <c r="L23" s="12"/>
    </row>
    <row r="24" spans="1:16" ht="19.5">
      <c r="A24" s="57">
        <v>18</v>
      </c>
      <c r="B24" s="134"/>
      <c r="C24" s="64" t="s">
        <v>50</v>
      </c>
      <c r="D24" s="11"/>
      <c r="E24" s="11"/>
      <c r="F24" s="11"/>
      <c r="G24" s="11"/>
      <c r="H24" s="11"/>
      <c r="I24" s="11"/>
      <c r="J24" s="11"/>
      <c r="K24" s="11"/>
      <c r="L24" s="12"/>
    </row>
    <row r="25" spans="1:16" ht="19.5">
      <c r="A25" s="57">
        <v>19</v>
      </c>
      <c r="B25" s="134"/>
      <c r="C25" s="64" t="s">
        <v>51</v>
      </c>
      <c r="D25" s="11"/>
      <c r="E25" s="11"/>
      <c r="F25" s="15"/>
      <c r="G25" s="15"/>
      <c r="H25" s="15"/>
      <c r="I25" s="15"/>
      <c r="J25" s="15"/>
      <c r="K25" s="11"/>
      <c r="L25" s="12"/>
    </row>
    <row r="26" spans="1:16" ht="19.5">
      <c r="A26" s="57">
        <v>20</v>
      </c>
      <c r="B26" s="134"/>
      <c r="C26" s="64" t="s">
        <v>53</v>
      </c>
      <c r="D26" s="11">
        <v>0</v>
      </c>
      <c r="E26" s="11">
        <v>0</v>
      </c>
      <c r="F26" s="15">
        <v>0</v>
      </c>
      <c r="G26" s="15"/>
      <c r="H26" s="15">
        <v>0</v>
      </c>
      <c r="I26" s="15"/>
      <c r="J26" s="15"/>
      <c r="K26" s="15">
        <v>0</v>
      </c>
      <c r="L26" s="12"/>
    </row>
    <row r="27" spans="1:16" ht="19.5">
      <c r="A27" s="57">
        <v>21</v>
      </c>
      <c r="B27" s="134"/>
      <c r="C27" s="64" t="s">
        <v>2</v>
      </c>
      <c r="D27" s="11">
        <v>0</v>
      </c>
      <c r="E27" s="11">
        <v>0</v>
      </c>
      <c r="F27" s="11">
        <v>0</v>
      </c>
      <c r="G27" s="11"/>
      <c r="H27" s="11">
        <v>0</v>
      </c>
      <c r="I27" s="11"/>
      <c r="J27" s="11"/>
      <c r="K27" s="11">
        <v>0</v>
      </c>
      <c r="L27" s="12"/>
    </row>
    <row r="28" spans="1:16" ht="19.5">
      <c r="A28" s="57">
        <v>22</v>
      </c>
      <c r="B28" s="134"/>
      <c r="C28" s="20" t="s">
        <v>20</v>
      </c>
      <c r="D28" s="21"/>
      <c r="E28" s="21"/>
      <c r="F28" s="21"/>
      <c r="G28" s="21"/>
      <c r="H28" s="21"/>
      <c r="I28" s="21"/>
      <c r="J28" s="21"/>
      <c r="K28" s="21"/>
      <c r="L28" s="21"/>
    </row>
    <row r="29" spans="1:16" ht="19.5">
      <c r="A29" s="57">
        <v>23</v>
      </c>
      <c r="B29" s="134"/>
      <c r="C29" s="22" t="s">
        <v>28</v>
      </c>
      <c r="D29" s="23"/>
      <c r="E29" s="23"/>
      <c r="F29" s="23"/>
      <c r="G29" s="23"/>
      <c r="H29" s="23"/>
      <c r="I29" s="23"/>
      <c r="J29" s="23"/>
      <c r="K29" s="23"/>
      <c r="L29" s="23"/>
      <c r="P29" t="s">
        <v>32</v>
      </c>
    </row>
    <row r="30" spans="1:16">
      <c r="A30" s="57">
        <v>24</v>
      </c>
      <c r="B30" s="135"/>
    </row>
    <row r="31" spans="1:16">
      <c r="A31" s="10">
        <v>25</v>
      </c>
      <c r="B31" s="10"/>
    </row>
    <row r="32" spans="1:16">
      <c r="A32" s="13">
        <v>26</v>
      </c>
      <c r="B32" s="13"/>
    </row>
  </sheetData>
  <mergeCells count="14">
    <mergeCell ref="B23:B30"/>
    <mergeCell ref="B7:B9"/>
    <mergeCell ref="B10:B11"/>
    <mergeCell ref="B12:B13"/>
    <mergeCell ref="B14:B16"/>
    <mergeCell ref="B17:B22"/>
    <mergeCell ref="D3:L3"/>
    <mergeCell ref="L4:L5"/>
    <mergeCell ref="A5:A6"/>
    <mergeCell ref="B5:B6"/>
    <mergeCell ref="A1:C1"/>
    <mergeCell ref="D1:L1"/>
    <mergeCell ref="D2:E2"/>
    <mergeCell ref="F2:K2"/>
  </mergeCells>
  <pageMargins left="0.7" right="0.7" top="0.75" bottom="0.75" header="0.3" footer="0.3"/>
  <pageSetup orientation="portrait" copies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Y504"/>
  <sheetViews>
    <sheetView rightToLeft="1" workbookViewId="0">
      <selection activeCell="S17" sqref="S17"/>
    </sheetView>
  </sheetViews>
  <sheetFormatPr defaultRowHeight="15"/>
  <cols>
    <col min="1" max="1" width="7.85546875" style="24" customWidth="1"/>
    <col min="2" max="2" width="5.140625" style="24" bestFit="1" customWidth="1"/>
    <col min="3" max="3" width="14" style="24" bestFit="1" customWidth="1"/>
    <col min="4" max="4" width="5.5703125" style="24" customWidth="1"/>
    <col min="5" max="5" width="5.140625" style="24" customWidth="1"/>
    <col min="6" max="6" width="4.85546875" style="24" customWidth="1"/>
    <col min="7" max="7" width="5.42578125" style="24" customWidth="1"/>
    <col min="8" max="8" width="5.140625" style="24" customWidth="1"/>
    <col min="9" max="9" width="5.5703125" style="24" customWidth="1"/>
    <col min="10" max="10" width="5.42578125" style="24" customWidth="1"/>
    <col min="11" max="11" width="4.5703125" style="24" customWidth="1"/>
    <col min="12" max="12" width="6.140625" style="24" customWidth="1"/>
    <col min="13" max="13" width="5.140625" style="24" customWidth="1"/>
    <col min="14" max="14" width="5.42578125" style="24" customWidth="1"/>
    <col min="15" max="16" width="4.7109375" style="24" customWidth="1"/>
    <col min="17" max="17" width="5.140625" style="110" customWidth="1"/>
    <col min="18" max="18" width="4.85546875" style="24" customWidth="1"/>
    <col min="19" max="21" width="5.28515625" style="24" customWidth="1"/>
    <col min="22" max="22" width="7.85546875" style="24" customWidth="1"/>
    <col min="23" max="23" width="8.5703125" style="24" customWidth="1"/>
    <col min="24" max="24" width="6.7109375" style="24" customWidth="1"/>
    <col min="25" max="25" width="7.42578125" style="24" bestFit="1" customWidth="1"/>
    <col min="26" max="26" width="13" style="24" customWidth="1"/>
    <col min="27" max="27" width="7.140625" style="24" customWidth="1"/>
    <col min="28" max="16384" width="9.140625" style="24"/>
  </cols>
  <sheetData>
    <row r="1" spans="1:25" ht="33" thickBot="1">
      <c r="I1" s="145" t="s">
        <v>22</v>
      </c>
      <c r="J1" s="146"/>
      <c r="K1" s="147"/>
      <c r="Q1" s="111"/>
    </row>
    <row r="2" spans="1:25" ht="83.25" customHeight="1" thickBot="1">
      <c r="A2" s="68" t="s">
        <v>23</v>
      </c>
      <c r="B2" s="71" t="s">
        <v>60</v>
      </c>
      <c r="C2" s="6" t="s">
        <v>35</v>
      </c>
      <c r="D2" s="69" t="s">
        <v>3</v>
      </c>
      <c r="E2" s="52" t="s">
        <v>4</v>
      </c>
      <c r="F2" s="52" t="s">
        <v>5</v>
      </c>
      <c r="G2" s="52" t="s">
        <v>6</v>
      </c>
      <c r="H2" s="52" t="s">
        <v>7</v>
      </c>
      <c r="I2" s="52" t="s">
        <v>8</v>
      </c>
      <c r="J2" s="52" t="s">
        <v>9</v>
      </c>
      <c r="K2" s="52" t="s">
        <v>10</v>
      </c>
      <c r="L2" s="52" t="s">
        <v>11</v>
      </c>
      <c r="M2" s="52" t="s">
        <v>12</v>
      </c>
      <c r="N2" s="52" t="s">
        <v>13</v>
      </c>
      <c r="O2" s="52" t="s">
        <v>14</v>
      </c>
      <c r="P2" s="52" t="s">
        <v>15</v>
      </c>
      <c r="Q2" s="52" t="s">
        <v>16</v>
      </c>
      <c r="R2" s="52" t="s">
        <v>17</v>
      </c>
      <c r="S2" s="52" t="s">
        <v>18</v>
      </c>
      <c r="T2" s="52" t="s">
        <v>136</v>
      </c>
      <c r="U2" s="108" t="s">
        <v>146</v>
      </c>
      <c r="V2" s="106" t="s">
        <v>144</v>
      </c>
      <c r="W2" s="107" t="s">
        <v>143</v>
      </c>
      <c r="X2" s="53" t="s">
        <v>19</v>
      </c>
      <c r="Y2" s="54" t="s">
        <v>33</v>
      </c>
    </row>
    <row r="3" spans="1:25" ht="21">
      <c r="A3" s="57">
        <v>1</v>
      </c>
      <c r="B3" s="138">
        <v>1</v>
      </c>
      <c r="C3" s="39" t="s">
        <v>26</v>
      </c>
      <c r="D3" s="28">
        <v>25</v>
      </c>
      <c r="E3" s="12">
        <v>25</v>
      </c>
      <c r="F3" s="40">
        <v>15</v>
      </c>
      <c r="G3" s="40">
        <v>25</v>
      </c>
      <c r="H3" s="40">
        <v>25</v>
      </c>
      <c r="I3" s="41">
        <v>25</v>
      </c>
      <c r="J3" s="42">
        <v>25</v>
      </c>
      <c r="K3" s="42">
        <v>20</v>
      </c>
      <c r="L3" s="40">
        <v>23</v>
      </c>
      <c r="M3" s="40">
        <v>23</v>
      </c>
      <c r="N3" s="40">
        <v>25</v>
      </c>
      <c r="O3" s="40">
        <v>25</v>
      </c>
      <c r="P3" s="40">
        <v>25</v>
      </c>
      <c r="Q3" s="40">
        <v>25</v>
      </c>
      <c r="R3" s="42">
        <v>25</v>
      </c>
      <c r="S3" s="12">
        <v>22</v>
      </c>
      <c r="T3" s="88">
        <v>25</v>
      </c>
      <c r="U3" s="88">
        <v>22</v>
      </c>
      <c r="V3" s="88"/>
      <c r="W3" s="88"/>
      <c r="X3" s="32">
        <f t="shared" ref="X3" si="0">SUM(D3:S3)</f>
        <v>378</v>
      </c>
      <c r="Y3" s="93"/>
    </row>
    <row r="4" spans="1:25" ht="21">
      <c r="A4" s="57">
        <v>2</v>
      </c>
      <c r="B4" s="139"/>
      <c r="C4" s="39" t="s">
        <v>27</v>
      </c>
      <c r="D4" s="28">
        <v>25</v>
      </c>
      <c r="E4" s="12">
        <v>25</v>
      </c>
      <c r="F4" s="40">
        <v>20</v>
      </c>
      <c r="G4" s="40">
        <v>24</v>
      </c>
      <c r="H4" s="40">
        <v>25</v>
      </c>
      <c r="I4" s="41">
        <v>25</v>
      </c>
      <c r="J4" s="42">
        <v>15</v>
      </c>
      <c r="K4" s="42">
        <v>20</v>
      </c>
      <c r="L4" s="40">
        <v>23</v>
      </c>
      <c r="M4" s="40">
        <v>25</v>
      </c>
      <c r="N4" s="40">
        <v>25</v>
      </c>
      <c r="O4" s="40">
        <v>23</v>
      </c>
      <c r="P4" s="40">
        <v>25</v>
      </c>
      <c r="Q4" s="40">
        <v>25</v>
      </c>
      <c r="R4" s="42">
        <v>25</v>
      </c>
      <c r="S4" s="12">
        <v>25</v>
      </c>
      <c r="T4" s="88">
        <v>22</v>
      </c>
      <c r="U4" s="88">
        <v>25</v>
      </c>
      <c r="V4" s="88"/>
      <c r="W4" s="88"/>
      <c r="X4" s="32">
        <f t="shared" ref="X4:X21" si="1">SUM(D4:S4)</f>
        <v>375</v>
      </c>
      <c r="Y4" s="93"/>
    </row>
    <row r="5" spans="1:25" ht="21">
      <c r="A5" s="57">
        <v>3</v>
      </c>
      <c r="B5" s="140"/>
      <c r="C5" s="39" t="s">
        <v>36</v>
      </c>
      <c r="D5" s="28">
        <v>25</v>
      </c>
      <c r="E5" s="12">
        <v>25</v>
      </c>
      <c r="F5" s="40">
        <v>15</v>
      </c>
      <c r="G5" s="40">
        <v>25</v>
      </c>
      <c r="H5" s="40">
        <v>25</v>
      </c>
      <c r="I5" s="41">
        <v>25</v>
      </c>
      <c r="J5" s="42">
        <v>25</v>
      </c>
      <c r="K5" s="42">
        <v>20</v>
      </c>
      <c r="L5" s="40">
        <v>20</v>
      </c>
      <c r="M5" s="40">
        <v>25</v>
      </c>
      <c r="N5" s="40">
        <v>25</v>
      </c>
      <c r="O5" s="40">
        <v>25</v>
      </c>
      <c r="P5" s="40">
        <v>25</v>
      </c>
      <c r="Q5" s="40">
        <v>25</v>
      </c>
      <c r="R5" s="42">
        <v>15</v>
      </c>
      <c r="S5" s="12">
        <v>25</v>
      </c>
      <c r="T5" s="88">
        <v>21</v>
      </c>
      <c r="U5" s="88">
        <v>25</v>
      </c>
      <c r="V5" s="88"/>
      <c r="W5" s="88"/>
      <c r="X5" s="32">
        <f t="shared" si="1"/>
        <v>370</v>
      </c>
      <c r="Y5" s="93"/>
    </row>
    <row r="6" spans="1:25" ht="21">
      <c r="A6" s="57">
        <v>4</v>
      </c>
      <c r="B6" s="141">
        <v>2</v>
      </c>
      <c r="C6" s="38" t="s">
        <v>37</v>
      </c>
      <c r="D6" s="40">
        <v>25</v>
      </c>
      <c r="E6" s="12">
        <v>25</v>
      </c>
      <c r="F6" s="40">
        <v>15</v>
      </c>
      <c r="G6" s="40">
        <v>23</v>
      </c>
      <c r="H6" s="40">
        <v>10</v>
      </c>
      <c r="I6" s="41">
        <v>22</v>
      </c>
      <c r="J6" s="42">
        <v>25</v>
      </c>
      <c r="K6" s="42">
        <v>20</v>
      </c>
      <c r="L6" s="40">
        <v>6</v>
      </c>
      <c r="M6" s="40">
        <v>4</v>
      </c>
      <c r="N6" s="40">
        <v>16</v>
      </c>
      <c r="O6" s="40">
        <v>16</v>
      </c>
      <c r="P6" s="40">
        <v>25</v>
      </c>
      <c r="Q6" s="40">
        <v>25</v>
      </c>
      <c r="R6" s="42">
        <v>15</v>
      </c>
      <c r="S6" s="12">
        <v>4</v>
      </c>
      <c r="T6" s="88">
        <v>4</v>
      </c>
      <c r="U6" s="88">
        <v>4</v>
      </c>
      <c r="V6" s="88"/>
      <c r="W6" s="88"/>
      <c r="X6" s="32">
        <f t="shared" si="1"/>
        <v>276</v>
      </c>
      <c r="Y6" s="93"/>
    </row>
    <row r="7" spans="1:25" ht="21">
      <c r="A7" s="57">
        <v>5</v>
      </c>
      <c r="B7" s="142"/>
      <c r="C7" s="38" t="s">
        <v>38</v>
      </c>
      <c r="D7" s="122">
        <v>0</v>
      </c>
      <c r="E7" s="12">
        <v>25</v>
      </c>
      <c r="F7" s="40">
        <v>15</v>
      </c>
      <c r="G7" s="40">
        <v>24</v>
      </c>
      <c r="H7" s="40">
        <v>5</v>
      </c>
      <c r="I7" s="41">
        <v>17</v>
      </c>
      <c r="J7" s="123">
        <v>0</v>
      </c>
      <c r="K7" s="42">
        <v>20</v>
      </c>
      <c r="L7" s="40">
        <v>17</v>
      </c>
      <c r="M7" s="40">
        <v>2</v>
      </c>
      <c r="N7" s="40">
        <v>25</v>
      </c>
      <c r="O7" s="40">
        <v>23</v>
      </c>
      <c r="P7" s="40">
        <v>25</v>
      </c>
      <c r="Q7" s="101">
        <v>0</v>
      </c>
      <c r="R7" s="42">
        <v>25</v>
      </c>
      <c r="S7" s="12">
        <v>7</v>
      </c>
      <c r="T7" s="109">
        <v>0</v>
      </c>
      <c r="U7" s="88">
        <v>7</v>
      </c>
      <c r="V7" s="88"/>
      <c r="W7" s="88"/>
      <c r="X7" s="32">
        <f t="shared" si="1"/>
        <v>230</v>
      </c>
      <c r="Y7" s="93"/>
    </row>
    <row r="8" spans="1:25" ht="21">
      <c r="A8" s="57">
        <v>6</v>
      </c>
      <c r="B8" s="143">
        <v>3</v>
      </c>
      <c r="C8" s="60" t="s">
        <v>39</v>
      </c>
      <c r="D8" s="28">
        <v>25</v>
      </c>
      <c r="E8" s="12">
        <v>10</v>
      </c>
      <c r="F8" s="40">
        <v>15</v>
      </c>
      <c r="G8" s="101">
        <v>0</v>
      </c>
      <c r="H8" s="40">
        <v>5</v>
      </c>
      <c r="I8" s="41">
        <v>24</v>
      </c>
      <c r="J8" s="42">
        <v>15</v>
      </c>
      <c r="K8" s="123">
        <v>0</v>
      </c>
      <c r="L8" s="40">
        <v>8</v>
      </c>
      <c r="M8" s="40">
        <v>22</v>
      </c>
      <c r="N8" s="40">
        <v>25</v>
      </c>
      <c r="O8" s="101">
        <v>0</v>
      </c>
      <c r="P8" s="101">
        <v>0</v>
      </c>
      <c r="Q8" s="40">
        <v>25</v>
      </c>
      <c r="R8" s="42">
        <v>25</v>
      </c>
      <c r="S8" s="12">
        <v>7</v>
      </c>
      <c r="T8" s="104">
        <v>0</v>
      </c>
      <c r="U8" s="40">
        <v>7</v>
      </c>
      <c r="V8" s="88"/>
      <c r="W8" s="88"/>
      <c r="X8" s="32">
        <f t="shared" si="1"/>
        <v>206</v>
      </c>
      <c r="Y8" s="93"/>
    </row>
    <row r="9" spans="1:25" ht="21">
      <c r="A9" s="57">
        <v>7</v>
      </c>
      <c r="B9" s="144"/>
      <c r="C9" s="60" t="s">
        <v>40</v>
      </c>
      <c r="D9" s="122">
        <v>0</v>
      </c>
      <c r="E9" s="12">
        <v>25</v>
      </c>
      <c r="F9" s="40">
        <v>15</v>
      </c>
      <c r="G9" s="101">
        <v>0</v>
      </c>
      <c r="H9" s="40">
        <v>25</v>
      </c>
      <c r="I9" s="41">
        <v>19</v>
      </c>
      <c r="J9" s="42">
        <v>25</v>
      </c>
      <c r="K9" s="42">
        <v>25</v>
      </c>
      <c r="L9" s="40">
        <v>21</v>
      </c>
      <c r="M9" s="40">
        <v>25</v>
      </c>
      <c r="N9" s="40">
        <v>25</v>
      </c>
      <c r="O9" s="40">
        <v>24</v>
      </c>
      <c r="P9" s="40">
        <v>25</v>
      </c>
      <c r="Q9" s="40">
        <v>25</v>
      </c>
      <c r="R9" s="42">
        <v>25</v>
      </c>
      <c r="S9" s="12">
        <v>4</v>
      </c>
      <c r="T9" s="88">
        <v>13</v>
      </c>
      <c r="U9" s="88">
        <v>4</v>
      </c>
      <c r="V9" s="88"/>
      <c r="W9" s="88"/>
      <c r="X9" s="93">
        <f t="shared" si="1"/>
        <v>308</v>
      </c>
      <c r="Y9" s="93"/>
    </row>
    <row r="10" spans="1:25" ht="21">
      <c r="A10" s="57">
        <v>8</v>
      </c>
      <c r="B10" s="127">
        <v>4</v>
      </c>
      <c r="C10" s="61" t="s">
        <v>41</v>
      </c>
      <c r="D10" s="96">
        <v>0</v>
      </c>
      <c r="E10" s="12">
        <v>25</v>
      </c>
      <c r="F10" s="40">
        <v>15</v>
      </c>
      <c r="G10" s="40">
        <v>24</v>
      </c>
      <c r="H10" s="40">
        <v>25</v>
      </c>
      <c r="I10" s="41">
        <v>21</v>
      </c>
      <c r="J10" s="99">
        <v>0</v>
      </c>
      <c r="K10" s="42">
        <v>15</v>
      </c>
      <c r="L10" s="40">
        <v>13</v>
      </c>
      <c r="M10" s="40">
        <v>2</v>
      </c>
      <c r="N10" s="40">
        <v>25</v>
      </c>
      <c r="O10" s="40">
        <v>25</v>
      </c>
      <c r="P10" s="40">
        <v>25</v>
      </c>
      <c r="Q10" s="40">
        <v>25</v>
      </c>
      <c r="R10" s="40">
        <v>15</v>
      </c>
      <c r="S10" s="12">
        <v>7</v>
      </c>
      <c r="T10" s="88">
        <v>18</v>
      </c>
      <c r="U10" s="40">
        <v>7</v>
      </c>
      <c r="V10" s="88"/>
      <c r="W10" s="88"/>
      <c r="X10" s="32">
        <f t="shared" si="1"/>
        <v>262</v>
      </c>
      <c r="Y10" s="93"/>
    </row>
    <row r="11" spans="1:25" ht="21">
      <c r="A11" s="57">
        <v>9</v>
      </c>
      <c r="B11" s="128"/>
      <c r="C11" s="61" t="s">
        <v>42</v>
      </c>
      <c r="D11" s="96">
        <v>0</v>
      </c>
      <c r="E11" s="12">
        <v>20</v>
      </c>
      <c r="F11" s="97">
        <v>0</v>
      </c>
      <c r="G11" s="101">
        <v>0</v>
      </c>
      <c r="H11" s="40">
        <v>5</v>
      </c>
      <c r="I11" s="41">
        <v>20</v>
      </c>
      <c r="J11" s="99">
        <v>0</v>
      </c>
      <c r="K11" s="42">
        <v>15</v>
      </c>
      <c r="L11" s="40">
        <v>18</v>
      </c>
      <c r="M11" s="97">
        <v>0</v>
      </c>
      <c r="N11" s="97">
        <v>21</v>
      </c>
      <c r="O11" s="40">
        <v>25</v>
      </c>
      <c r="P11" s="40">
        <v>25</v>
      </c>
      <c r="Q11" s="40">
        <v>15</v>
      </c>
      <c r="R11" s="40">
        <v>5</v>
      </c>
      <c r="S11" s="97">
        <v>0</v>
      </c>
      <c r="T11" s="88">
        <v>22</v>
      </c>
      <c r="U11" s="104">
        <v>0</v>
      </c>
      <c r="V11" s="88"/>
      <c r="W11" s="88"/>
      <c r="X11" s="32">
        <f t="shared" si="1"/>
        <v>169</v>
      </c>
      <c r="Y11" s="93"/>
    </row>
    <row r="12" spans="1:25" ht="21">
      <c r="A12" s="57">
        <v>10</v>
      </c>
      <c r="B12" s="129"/>
      <c r="C12" s="61" t="s">
        <v>43</v>
      </c>
      <c r="D12" s="28">
        <v>20</v>
      </c>
      <c r="E12" s="12">
        <v>10</v>
      </c>
      <c r="F12" s="97">
        <v>0</v>
      </c>
      <c r="G12" s="97">
        <v>0</v>
      </c>
      <c r="H12" s="40">
        <v>10</v>
      </c>
      <c r="I12" s="41">
        <v>22</v>
      </c>
      <c r="J12" s="99">
        <v>0</v>
      </c>
      <c r="K12" s="42">
        <v>15</v>
      </c>
      <c r="L12" s="40">
        <v>11</v>
      </c>
      <c r="M12" s="40">
        <v>7</v>
      </c>
      <c r="N12" s="40">
        <v>2</v>
      </c>
      <c r="O12" s="40">
        <v>12</v>
      </c>
      <c r="P12" s="101">
        <v>0</v>
      </c>
      <c r="Q12" s="40">
        <v>5</v>
      </c>
      <c r="R12" s="40">
        <v>25</v>
      </c>
      <c r="S12" s="40">
        <v>22</v>
      </c>
      <c r="T12" s="109">
        <v>0</v>
      </c>
      <c r="U12" s="88">
        <v>22</v>
      </c>
      <c r="V12" s="88"/>
      <c r="W12" s="88"/>
      <c r="X12" s="32">
        <f t="shared" si="1"/>
        <v>161</v>
      </c>
      <c r="Y12" s="93"/>
    </row>
    <row r="13" spans="1:25" ht="19.5" customHeight="1">
      <c r="A13" s="57">
        <v>11</v>
      </c>
      <c r="B13" s="130">
        <v>5</v>
      </c>
      <c r="C13" s="62" t="s">
        <v>44</v>
      </c>
      <c r="D13" s="122">
        <v>10</v>
      </c>
      <c r="E13" s="12">
        <v>18</v>
      </c>
      <c r="F13" s="40">
        <v>15</v>
      </c>
      <c r="G13" s="97">
        <v>0</v>
      </c>
      <c r="H13" s="40">
        <v>25</v>
      </c>
      <c r="I13" s="41">
        <v>19</v>
      </c>
      <c r="J13" s="42">
        <v>25</v>
      </c>
      <c r="K13" s="42">
        <v>20</v>
      </c>
      <c r="L13" s="40">
        <v>4</v>
      </c>
      <c r="M13" s="40">
        <v>2</v>
      </c>
      <c r="N13" s="101">
        <v>0</v>
      </c>
      <c r="O13" s="101">
        <v>0</v>
      </c>
      <c r="P13" s="40">
        <v>7</v>
      </c>
      <c r="Q13" s="40">
        <v>25</v>
      </c>
      <c r="R13" s="99">
        <v>0</v>
      </c>
      <c r="S13" s="100">
        <v>0</v>
      </c>
      <c r="T13" s="109">
        <v>0</v>
      </c>
      <c r="U13" s="104">
        <v>0</v>
      </c>
      <c r="V13" s="88"/>
      <c r="W13" s="88"/>
      <c r="X13" s="32">
        <f t="shared" si="1"/>
        <v>170</v>
      </c>
      <c r="Y13" s="93"/>
    </row>
    <row r="14" spans="1:25" ht="15.75" customHeight="1">
      <c r="A14" s="57">
        <v>13</v>
      </c>
      <c r="B14" s="131"/>
      <c r="C14" s="63" t="s">
        <v>45</v>
      </c>
      <c r="D14" s="12">
        <v>0</v>
      </c>
      <c r="E14" s="88">
        <v>10</v>
      </c>
      <c r="F14" s="40">
        <v>15</v>
      </c>
      <c r="G14" s="97">
        <v>0</v>
      </c>
      <c r="H14" s="40">
        <v>25</v>
      </c>
      <c r="I14" s="41">
        <v>13</v>
      </c>
      <c r="J14" s="99">
        <v>0</v>
      </c>
      <c r="K14" s="42">
        <v>25</v>
      </c>
      <c r="L14" s="40">
        <v>23</v>
      </c>
      <c r="M14" s="97">
        <v>0</v>
      </c>
      <c r="N14" s="97">
        <v>0</v>
      </c>
      <c r="O14" s="97">
        <v>0</v>
      </c>
      <c r="P14" s="40">
        <v>6</v>
      </c>
      <c r="Q14" s="40">
        <v>15</v>
      </c>
      <c r="R14" s="99">
        <v>0</v>
      </c>
      <c r="S14" s="100">
        <v>0</v>
      </c>
      <c r="T14" s="109">
        <v>0</v>
      </c>
      <c r="U14" s="109">
        <v>0</v>
      </c>
      <c r="V14" s="88"/>
      <c r="W14" s="88"/>
      <c r="X14" s="32">
        <f t="shared" si="1"/>
        <v>132</v>
      </c>
      <c r="Y14" s="93"/>
    </row>
    <row r="15" spans="1:25" ht="23.25" customHeight="1">
      <c r="A15" s="57">
        <v>14</v>
      </c>
      <c r="B15" s="131"/>
      <c r="C15" s="63" t="s">
        <v>145</v>
      </c>
      <c r="D15" s="28">
        <v>0</v>
      </c>
      <c r="E15" s="95">
        <v>0</v>
      </c>
      <c r="F15" s="97">
        <v>0</v>
      </c>
      <c r="G15" s="40">
        <v>25</v>
      </c>
      <c r="H15" s="40">
        <v>25</v>
      </c>
      <c r="I15" s="41">
        <v>17</v>
      </c>
      <c r="J15" s="42">
        <v>0</v>
      </c>
      <c r="K15" s="42">
        <v>20</v>
      </c>
      <c r="L15" s="40">
        <v>21</v>
      </c>
      <c r="M15" s="40">
        <v>20</v>
      </c>
      <c r="N15" s="40">
        <v>25</v>
      </c>
      <c r="O15" s="40">
        <v>25</v>
      </c>
      <c r="P15" s="40">
        <v>19</v>
      </c>
      <c r="Q15" s="40">
        <v>15</v>
      </c>
      <c r="R15" s="42">
        <v>10</v>
      </c>
      <c r="S15" s="12">
        <v>22</v>
      </c>
      <c r="T15" s="88">
        <v>22</v>
      </c>
      <c r="U15" s="88">
        <v>22</v>
      </c>
      <c r="V15" s="88"/>
      <c r="W15" s="88"/>
      <c r="X15" s="32">
        <f t="shared" si="1"/>
        <v>244</v>
      </c>
      <c r="Y15" s="93"/>
    </row>
    <row r="16" spans="1:25" ht="17.25" customHeight="1">
      <c r="A16" s="57">
        <v>15</v>
      </c>
      <c r="B16" s="131"/>
      <c r="C16" s="62" t="s">
        <v>47</v>
      </c>
      <c r="D16" s="96">
        <v>0</v>
      </c>
      <c r="E16" s="12">
        <v>25</v>
      </c>
      <c r="F16" s="40">
        <v>14</v>
      </c>
      <c r="G16" s="40">
        <v>24</v>
      </c>
      <c r="H16" s="101">
        <v>0</v>
      </c>
      <c r="I16" s="41">
        <v>25</v>
      </c>
      <c r="J16" s="124">
        <v>10</v>
      </c>
      <c r="K16" s="42">
        <v>25</v>
      </c>
      <c r="L16" s="40">
        <v>9</v>
      </c>
      <c r="M16" s="97">
        <v>0</v>
      </c>
      <c r="N16" s="40">
        <v>25</v>
      </c>
      <c r="O16" s="40">
        <v>22</v>
      </c>
      <c r="P16" s="40">
        <v>18</v>
      </c>
      <c r="Q16" s="40">
        <v>10</v>
      </c>
      <c r="R16" s="99">
        <v>0</v>
      </c>
      <c r="S16" s="97">
        <v>3</v>
      </c>
      <c r="T16" s="101">
        <v>0</v>
      </c>
      <c r="U16" s="105">
        <v>3</v>
      </c>
      <c r="V16" s="105"/>
      <c r="W16" s="105"/>
      <c r="X16" s="32">
        <f t="shared" si="1"/>
        <v>210</v>
      </c>
      <c r="Y16" s="93"/>
    </row>
    <row r="17" spans="1:25" ht="21">
      <c r="A17" s="57">
        <v>16</v>
      </c>
      <c r="B17" s="132"/>
      <c r="C17" s="62" t="s">
        <v>0</v>
      </c>
      <c r="D17" s="96">
        <v>0</v>
      </c>
      <c r="E17" s="12">
        <v>18</v>
      </c>
      <c r="F17" s="97">
        <v>0</v>
      </c>
      <c r="G17" s="97">
        <v>0</v>
      </c>
      <c r="H17" s="109">
        <v>0</v>
      </c>
      <c r="I17" s="98">
        <v>0</v>
      </c>
      <c r="J17" s="99">
        <v>0</v>
      </c>
      <c r="K17" s="42">
        <v>15</v>
      </c>
      <c r="L17" s="97">
        <v>4</v>
      </c>
      <c r="M17" s="97">
        <v>0</v>
      </c>
      <c r="N17" s="97">
        <v>0</v>
      </c>
      <c r="O17" s="101">
        <v>0</v>
      </c>
      <c r="P17" s="88">
        <v>18</v>
      </c>
      <c r="Q17" s="97">
        <v>0</v>
      </c>
      <c r="R17" s="99">
        <v>0</v>
      </c>
      <c r="S17" s="99">
        <v>0</v>
      </c>
      <c r="T17" s="109">
        <v>0</v>
      </c>
      <c r="U17" s="109">
        <v>0</v>
      </c>
      <c r="V17" s="88"/>
      <c r="W17" s="88"/>
      <c r="X17" s="32">
        <f t="shared" si="1"/>
        <v>55</v>
      </c>
      <c r="Y17" s="93"/>
    </row>
    <row r="18" spans="1:25" ht="21">
      <c r="A18" s="57">
        <v>20</v>
      </c>
      <c r="B18" s="134"/>
      <c r="C18" s="62" t="s">
        <v>1</v>
      </c>
      <c r="D18" s="96">
        <v>0</v>
      </c>
      <c r="E18" s="109">
        <v>0</v>
      </c>
      <c r="F18" s="40">
        <v>25</v>
      </c>
      <c r="G18" s="88">
        <v>25</v>
      </c>
      <c r="H18" s="109">
        <v>0</v>
      </c>
      <c r="I18" s="98">
        <v>0</v>
      </c>
      <c r="J18" s="99">
        <v>0</v>
      </c>
      <c r="K18" s="42">
        <v>20</v>
      </c>
      <c r="L18" s="40">
        <v>22</v>
      </c>
      <c r="M18" s="97">
        <v>0</v>
      </c>
      <c r="N18" s="101">
        <v>0</v>
      </c>
      <c r="O18" s="40">
        <v>22</v>
      </c>
      <c r="P18" s="88">
        <v>25</v>
      </c>
      <c r="Q18" s="40">
        <v>25</v>
      </c>
      <c r="R18" s="97">
        <v>0</v>
      </c>
      <c r="S18" s="100">
        <v>4</v>
      </c>
      <c r="T18" s="88">
        <v>25</v>
      </c>
      <c r="U18" s="88">
        <v>4</v>
      </c>
      <c r="V18" s="88"/>
      <c r="W18" s="88"/>
      <c r="X18" s="32">
        <f t="shared" si="1"/>
        <v>168</v>
      </c>
      <c r="Y18" s="93"/>
    </row>
    <row r="19" spans="1:25" ht="21">
      <c r="A19" s="57">
        <v>21</v>
      </c>
      <c r="B19" s="134"/>
      <c r="C19" s="64" t="s">
        <v>49</v>
      </c>
      <c r="D19" s="96">
        <v>0</v>
      </c>
      <c r="E19" s="88">
        <v>10</v>
      </c>
      <c r="F19" s="97">
        <v>0</v>
      </c>
      <c r="G19" s="97">
        <v>0</v>
      </c>
      <c r="H19" s="109">
        <v>0</v>
      </c>
      <c r="I19" s="103">
        <v>0</v>
      </c>
      <c r="J19" s="99">
        <v>0</v>
      </c>
      <c r="K19" s="123">
        <v>0</v>
      </c>
      <c r="L19" s="97">
        <v>0</v>
      </c>
      <c r="M19" s="40">
        <v>2</v>
      </c>
      <c r="N19" s="101">
        <v>0</v>
      </c>
      <c r="O19" s="40">
        <v>4</v>
      </c>
      <c r="P19" s="104">
        <v>0</v>
      </c>
      <c r="Q19" s="97">
        <v>0</v>
      </c>
      <c r="R19" s="99">
        <v>0</v>
      </c>
      <c r="S19" s="99">
        <v>0</v>
      </c>
      <c r="T19" s="109">
        <v>0</v>
      </c>
      <c r="U19" s="104">
        <v>0</v>
      </c>
      <c r="V19" s="88"/>
      <c r="W19" s="88"/>
      <c r="X19" s="32">
        <f t="shared" si="1"/>
        <v>16</v>
      </c>
      <c r="Y19" s="93"/>
    </row>
    <row r="20" spans="1:25" ht="21">
      <c r="A20" s="57">
        <v>22</v>
      </c>
      <c r="B20" s="134"/>
      <c r="C20" s="64" t="s">
        <v>50</v>
      </c>
      <c r="D20" s="96">
        <v>0</v>
      </c>
      <c r="E20" s="12">
        <v>25</v>
      </c>
      <c r="F20" s="97">
        <v>0</v>
      </c>
      <c r="G20" s="97">
        <v>0</v>
      </c>
      <c r="H20" s="109">
        <v>0</v>
      </c>
      <c r="I20" s="98">
        <v>0</v>
      </c>
      <c r="J20" s="99">
        <v>0</v>
      </c>
      <c r="K20" s="99"/>
      <c r="L20" s="40">
        <v>4</v>
      </c>
      <c r="M20" s="97">
        <v>0</v>
      </c>
      <c r="N20" s="40">
        <v>25</v>
      </c>
      <c r="O20" s="101">
        <v>0</v>
      </c>
      <c r="P20" s="40">
        <v>18</v>
      </c>
      <c r="Q20" s="97">
        <v>0</v>
      </c>
      <c r="R20" s="99">
        <v>0</v>
      </c>
      <c r="S20" s="99">
        <v>0</v>
      </c>
      <c r="T20" s="109">
        <v>0</v>
      </c>
      <c r="U20" s="109">
        <v>0</v>
      </c>
      <c r="V20" s="88"/>
      <c r="W20" s="88"/>
      <c r="X20" s="32">
        <f t="shared" si="1"/>
        <v>72</v>
      </c>
      <c r="Y20" s="93"/>
    </row>
    <row r="21" spans="1:25" ht="21">
      <c r="A21" s="57">
        <v>23</v>
      </c>
      <c r="B21" s="134"/>
      <c r="C21" s="64" t="s">
        <v>51</v>
      </c>
      <c r="D21" s="96">
        <v>0</v>
      </c>
      <c r="E21" s="100">
        <v>0</v>
      </c>
      <c r="F21" s="97">
        <v>0</v>
      </c>
      <c r="G21" s="97">
        <v>0</v>
      </c>
      <c r="H21" s="109">
        <v>0</v>
      </c>
      <c r="I21" s="98">
        <v>0</v>
      </c>
      <c r="J21" s="99">
        <v>0</v>
      </c>
      <c r="K21" s="99">
        <v>0</v>
      </c>
      <c r="L21" s="40">
        <v>4</v>
      </c>
      <c r="M21" s="97">
        <v>0</v>
      </c>
      <c r="N21" s="101">
        <v>0</v>
      </c>
      <c r="O21" s="40">
        <v>12</v>
      </c>
      <c r="P21" s="97">
        <v>0</v>
      </c>
      <c r="Q21" s="97">
        <v>0</v>
      </c>
      <c r="R21" s="99">
        <v>0</v>
      </c>
      <c r="S21" s="99">
        <v>0</v>
      </c>
      <c r="T21" s="109">
        <v>0</v>
      </c>
      <c r="U21" s="104">
        <v>0</v>
      </c>
      <c r="V21" s="88"/>
      <c r="W21" s="88"/>
      <c r="X21" s="32">
        <f t="shared" si="1"/>
        <v>16</v>
      </c>
      <c r="Y21" s="93"/>
    </row>
    <row r="22" spans="1:25" ht="21">
      <c r="A22" s="57">
        <v>24</v>
      </c>
      <c r="B22" s="135"/>
      <c r="C22" s="64" t="s">
        <v>53</v>
      </c>
      <c r="D22" s="96">
        <v>0</v>
      </c>
      <c r="E22" s="12">
        <v>0</v>
      </c>
      <c r="F22" s="40">
        <v>0</v>
      </c>
      <c r="G22" s="40">
        <v>0</v>
      </c>
      <c r="H22" s="40">
        <v>0</v>
      </c>
      <c r="I22" s="41">
        <v>0</v>
      </c>
      <c r="J22" s="42">
        <v>0</v>
      </c>
      <c r="K22" s="42"/>
      <c r="L22" s="102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2">
        <v>0</v>
      </c>
      <c r="S22" s="95">
        <v>0</v>
      </c>
      <c r="T22" s="88">
        <v>0</v>
      </c>
      <c r="U22" s="88">
        <v>0</v>
      </c>
      <c r="V22" s="88"/>
      <c r="W22" s="88"/>
      <c r="X22" s="32">
        <f t="shared" ref="X22" si="2">SUM(D22:S22)</f>
        <v>0</v>
      </c>
      <c r="Y22" s="93"/>
    </row>
    <row r="23" spans="1:25" ht="21">
      <c r="A23" s="112">
        <v>25</v>
      </c>
      <c r="B23" s="113"/>
      <c r="C23" s="64" t="s">
        <v>2</v>
      </c>
      <c r="D23" s="114"/>
      <c r="E23" s="115">
        <v>0</v>
      </c>
      <c r="F23" s="116">
        <v>0</v>
      </c>
      <c r="G23" s="116"/>
      <c r="H23" s="116"/>
      <c r="I23" s="117"/>
      <c r="J23" s="118"/>
      <c r="K23" s="118"/>
      <c r="L23" s="88">
        <v>23</v>
      </c>
      <c r="M23" s="116">
        <v>0</v>
      </c>
      <c r="N23" s="116"/>
      <c r="O23" s="116">
        <v>12</v>
      </c>
      <c r="P23" s="116"/>
      <c r="Q23" s="116"/>
      <c r="R23" s="118"/>
      <c r="S23" s="119"/>
      <c r="T23" s="120">
        <v>0</v>
      </c>
      <c r="U23" s="120"/>
      <c r="V23" s="120"/>
      <c r="W23" s="120"/>
      <c r="X23" s="121"/>
      <c r="Y23" s="93"/>
    </row>
    <row r="24" spans="1:25" ht="21">
      <c r="C24" s="30" t="s">
        <v>19</v>
      </c>
      <c r="D24" s="33">
        <f>SUM(D3:D22)</f>
        <v>155</v>
      </c>
      <c r="E24" s="33">
        <f>SUM(E3:E22)</f>
        <v>321</v>
      </c>
      <c r="F24" s="33">
        <f>SUM(F3:F22)</f>
        <v>194</v>
      </c>
      <c r="G24" s="33">
        <f>SUM(G3:G22)</f>
        <v>219</v>
      </c>
      <c r="H24" s="33">
        <f>SUM(H3:H22)</f>
        <v>235</v>
      </c>
      <c r="I24" s="33">
        <f t="shared" ref="I24:P24" si="3">SUM(I3:I22)</f>
        <v>294</v>
      </c>
      <c r="J24" s="34">
        <f t="shared" si="3"/>
        <v>165</v>
      </c>
      <c r="K24" s="34">
        <f t="shared" si="3"/>
        <v>295</v>
      </c>
      <c r="L24" s="33">
        <f>SUM(L3:L23)</f>
        <v>274</v>
      </c>
      <c r="M24" s="33">
        <f t="shared" si="3"/>
        <v>159</v>
      </c>
      <c r="N24" s="33">
        <f t="shared" si="3"/>
        <v>289</v>
      </c>
      <c r="O24" s="33">
        <f>SUM(O3:O23)</f>
        <v>295</v>
      </c>
      <c r="P24" s="33">
        <f t="shared" si="3"/>
        <v>311</v>
      </c>
      <c r="Q24" s="33">
        <v>0</v>
      </c>
      <c r="R24" s="34">
        <v>5</v>
      </c>
      <c r="S24" s="33">
        <f>SUM(S3:S23)</f>
        <v>152</v>
      </c>
      <c r="T24" s="33">
        <f>SUM(T3:T22)</f>
        <v>172</v>
      </c>
      <c r="U24" s="33">
        <v>0</v>
      </c>
      <c r="V24" s="33"/>
      <c r="W24" s="33"/>
      <c r="X24" s="33">
        <f>SUM(X3:X22)</f>
        <v>3818</v>
      </c>
      <c r="Y24" s="35"/>
    </row>
    <row r="25" spans="1:25" ht="19.5">
      <c r="C25" s="30" t="s">
        <v>21</v>
      </c>
      <c r="D25" s="36">
        <f>D24/24</f>
        <v>6.458333333333333</v>
      </c>
      <c r="E25" s="36">
        <f t="shared" ref="E25:S25" si="4">E24/24</f>
        <v>13.375</v>
      </c>
      <c r="F25" s="36">
        <f t="shared" si="4"/>
        <v>8.0833333333333339</v>
      </c>
      <c r="G25" s="36">
        <f t="shared" si="4"/>
        <v>9.125</v>
      </c>
      <c r="H25" s="36">
        <f t="shared" si="4"/>
        <v>9.7916666666666661</v>
      </c>
      <c r="I25" s="36">
        <f t="shared" si="4"/>
        <v>12.25</v>
      </c>
      <c r="J25" s="36">
        <f t="shared" si="4"/>
        <v>6.875</v>
      </c>
      <c r="K25" s="36">
        <f t="shared" si="4"/>
        <v>12.291666666666666</v>
      </c>
      <c r="L25" s="36">
        <f t="shared" si="4"/>
        <v>11.416666666666666</v>
      </c>
      <c r="M25" s="36">
        <f t="shared" si="4"/>
        <v>6.625</v>
      </c>
      <c r="N25" s="36">
        <f t="shared" si="4"/>
        <v>12.041666666666666</v>
      </c>
      <c r="O25" s="36">
        <f t="shared" si="4"/>
        <v>12.291666666666666</v>
      </c>
      <c r="P25" s="36">
        <f t="shared" si="4"/>
        <v>12.958333333333334</v>
      </c>
      <c r="Q25" s="33">
        <f t="shared" si="4"/>
        <v>0</v>
      </c>
      <c r="R25" s="36">
        <f t="shared" si="4"/>
        <v>0.20833333333333334</v>
      </c>
      <c r="S25" s="36">
        <f t="shared" si="4"/>
        <v>6.333333333333333</v>
      </c>
      <c r="T25" s="36">
        <f>AVERAGE(T3:T22)</f>
        <v>8.6</v>
      </c>
      <c r="U25" s="36"/>
      <c r="V25" s="36"/>
      <c r="W25" s="36"/>
      <c r="X25" s="36">
        <f>AVERAGE(X3:X22)</f>
        <v>190.9</v>
      </c>
      <c r="Y25" s="37"/>
    </row>
    <row r="26" spans="1:25">
      <c r="P26" s="31"/>
      <c r="Q26" s="31"/>
      <c r="R26" s="31"/>
    </row>
    <row r="27" spans="1:25">
      <c r="P27" s="31"/>
      <c r="Q27" s="31"/>
      <c r="R27" s="31"/>
    </row>
    <row r="28" spans="1:25">
      <c r="P28" s="31"/>
      <c r="Q28" s="31"/>
      <c r="R28" s="31"/>
    </row>
    <row r="29" spans="1:25">
      <c r="P29" s="31"/>
      <c r="Q29" s="31"/>
      <c r="R29" s="31"/>
    </row>
    <row r="30" spans="1:25">
      <c r="P30" s="31"/>
      <c r="Q30" s="31"/>
      <c r="R30" s="31"/>
    </row>
    <row r="31" spans="1:25">
      <c r="P31" s="31"/>
      <c r="Q31" s="31"/>
      <c r="R31" s="31"/>
    </row>
    <row r="32" spans="1:25">
      <c r="P32" s="31"/>
      <c r="Q32" s="31"/>
      <c r="R32" s="31"/>
    </row>
    <row r="33" spans="16:18">
      <c r="P33" s="31"/>
      <c r="Q33" s="31"/>
      <c r="R33" s="31"/>
    </row>
    <row r="34" spans="16:18">
      <c r="P34" s="31"/>
      <c r="Q34" s="31"/>
      <c r="R34" s="31"/>
    </row>
    <row r="35" spans="16:18">
      <c r="P35" s="31"/>
      <c r="Q35" s="31"/>
      <c r="R35" s="31"/>
    </row>
    <row r="36" spans="16:18">
      <c r="P36" s="31"/>
      <c r="Q36" s="31"/>
      <c r="R36" s="31"/>
    </row>
    <row r="37" spans="16:18">
      <c r="P37" s="31"/>
      <c r="Q37" s="31"/>
      <c r="R37" s="31"/>
    </row>
    <row r="38" spans="16:18">
      <c r="P38" s="31"/>
      <c r="Q38" s="31"/>
      <c r="R38" s="31"/>
    </row>
    <row r="39" spans="16:18">
      <c r="P39" s="31"/>
      <c r="Q39" s="31"/>
      <c r="R39" s="31"/>
    </row>
    <row r="40" spans="16:18">
      <c r="P40" s="31"/>
      <c r="Q40" s="31"/>
      <c r="R40" s="31"/>
    </row>
    <row r="41" spans="16:18">
      <c r="P41" s="31"/>
      <c r="Q41" s="31"/>
      <c r="R41" s="31"/>
    </row>
    <row r="42" spans="16:18">
      <c r="P42" s="31"/>
      <c r="Q42" s="31"/>
      <c r="R42" s="31"/>
    </row>
    <row r="43" spans="16:18">
      <c r="P43" s="31"/>
      <c r="Q43" s="31"/>
      <c r="R43" s="31"/>
    </row>
    <row r="44" spans="16:18">
      <c r="P44" s="31"/>
      <c r="Q44" s="31"/>
      <c r="R44" s="31"/>
    </row>
    <row r="45" spans="16:18">
      <c r="P45" s="31"/>
      <c r="Q45" s="31"/>
      <c r="R45" s="31"/>
    </row>
    <row r="46" spans="16:18">
      <c r="P46" s="31"/>
      <c r="Q46" s="31"/>
      <c r="R46" s="31"/>
    </row>
    <row r="47" spans="16:18">
      <c r="P47" s="31"/>
      <c r="Q47" s="31"/>
      <c r="R47" s="31"/>
    </row>
    <row r="48" spans="16:18">
      <c r="P48" s="31"/>
      <c r="Q48" s="31"/>
      <c r="R48" s="31"/>
    </row>
    <row r="49" spans="16:18">
      <c r="P49" s="31"/>
      <c r="Q49" s="31"/>
      <c r="R49" s="31"/>
    </row>
    <row r="50" spans="16:18">
      <c r="P50" s="31"/>
      <c r="Q50" s="31"/>
      <c r="R50" s="31"/>
    </row>
    <row r="51" spans="16:18">
      <c r="P51" s="31"/>
      <c r="Q51" s="31"/>
      <c r="R51" s="31"/>
    </row>
    <row r="52" spans="16:18">
      <c r="P52" s="31"/>
      <c r="Q52" s="31"/>
      <c r="R52" s="31"/>
    </row>
    <row r="53" spans="16:18">
      <c r="P53" s="31"/>
      <c r="Q53" s="31"/>
      <c r="R53" s="31"/>
    </row>
    <row r="54" spans="16:18">
      <c r="P54" s="31"/>
      <c r="Q54" s="31"/>
      <c r="R54" s="31"/>
    </row>
    <row r="55" spans="16:18">
      <c r="P55" s="31"/>
      <c r="Q55" s="31"/>
      <c r="R55" s="31"/>
    </row>
    <row r="56" spans="16:18">
      <c r="P56" s="31"/>
      <c r="Q56" s="31"/>
      <c r="R56" s="31"/>
    </row>
    <row r="57" spans="16:18">
      <c r="P57" s="31"/>
      <c r="Q57" s="31"/>
      <c r="R57" s="31"/>
    </row>
    <row r="58" spans="16:18">
      <c r="P58" s="31"/>
      <c r="Q58" s="31"/>
      <c r="R58" s="31"/>
    </row>
    <row r="59" spans="16:18">
      <c r="P59" s="31"/>
      <c r="Q59" s="31"/>
      <c r="R59" s="31"/>
    </row>
    <row r="60" spans="16:18">
      <c r="P60" s="31"/>
      <c r="Q60" s="31"/>
      <c r="R60" s="31"/>
    </row>
    <row r="61" spans="16:18">
      <c r="P61" s="31"/>
      <c r="Q61" s="31"/>
      <c r="R61" s="31"/>
    </row>
    <row r="62" spans="16:18">
      <c r="P62" s="31"/>
      <c r="Q62" s="31"/>
      <c r="R62" s="31"/>
    </row>
    <row r="63" spans="16:18">
      <c r="P63" s="31"/>
      <c r="Q63" s="31"/>
      <c r="R63" s="31"/>
    </row>
    <row r="64" spans="16:18">
      <c r="P64" s="31"/>
      <c r="Q64" s="31"/>
      <c r="R64" s="31"/>
    </row>
    <row r="65" spans="16:18">
      <c r="P65" s="31"/>
      <c r="Q65" s="31"/>
      <c r="R65" s="31"/>
    </row>
    <row r="66" spans="16:18">
      <c r="P66" s="31"/>
      <c r="Q66" s="31"/>
      <c r="R66" s="31"/>
    </row>
    <row r="67" spans="16:18">
      <c r="P67" s="31"/>
      <c r="Q67" s="31"/>
      <c r="R67" s="31"/>
    </row>
    <row r="68" spans="16:18">
      <c r="P68" s="31"/>
      <c r="Q68" s="31"/>
      <c r="R68" s="31"/>
    </row>
    <row r="69" spans="16:18">
      <c r="P69" s="31"/>
      <c r="Q69" s="31"/>
      <c r="R69" s="31"/>
    </row>
    <row r="70" spans="16:18">
      <c r="P70" s="31"/>
      <c r="Q70" s="31"/>
      <c r="R70" s="31"/>
    </row>
    <row r="71" spans="16:18">
      <c r="P71" s="31"/>
      <c r="Q71" s="31"/>
      <c r="R71" s="31"/>
    </row>
    <row r="72" spans="16:18">
      <c r="P72" s="31"/>
      <c r="Q72" s="31"/>
      <c r="R72" s="31"/>
    </row>
    <row r="73" spans="16:18">
      <c r="P73" s="31"/>
      <c r="Q73" s="31"/>
      <c r="R73" s="31"/>
    </row>
    <row r="74" spans="16:18">
      <c r="P74" s="31"/>
      <c r="Q74" s="31"/>
      <c r="R74" s="31"/>
    </row>
    <row r="75" spans="16:18">
      <c r="P75" s="31"/>
      <c r="Q75" s="31"/>
      <c r="R75" s="31"/>
    </row>
    <row r="76" spans="16:18">
      <c r="P76" s="31"/>
      <c r="Q76" s="31"/>
      <c r="R76" s="31"/>
    </row>
    <row r="77" spans="16:18">
      <c r="P77" s="31"/>
      <c r="Q77" s="31"/>
      <c r="R77" s="31"/>
    </row>
    <row r="78" spans="16:18">
      <c r="P78" s="31"/>
      <c r="Q78" s="31"/>
      <c r="R78" s="31"/>
    </row>
    <row r="79" spans="16:18">
      <c r="P79" s="31"/>
      <c r="Q79" s="31"/>
      <c r="R79" s="31"/>
    </row>
    <row r="80" spans="16:18">
      <c r="P80" s="31"/>
      <c r="Q80" s="31"/>
      <c r="R80" s="31"/>
    </row>
    <row r="81" spans="16:18">
      <c r="P81" s="31"/>
      <c r="Q81" s="31"/>
      <c r="R81" s="31"/>
    </row>
    <row r="82" spans="16:18">
      <c r="P82" s="31"/>
      <c r="Q82" s="31"/>
      <c r="R82" s="31"/>
    </row>
    <row r="83" spans="16:18">
      <c r="P83" s="31"/>
      <c r="Q83" s="31"/>
      <c r="R83" s="31"/>
    </row>
    <row r="84" spans="16:18">
      <c r="P84" s="31"/>
      <c r="Q84" s="31"/>
      <c r="R84" s="31"/>
    </row>
    <row r="85" spans="16:18">
      <c r="P85" s="31"/>
      <c r="Q85" s="31"/>
      <c r="R85" s="31"/>
    </row>
    <row r="86" spans="16:18">
      <c r="P86" s="31"/>
      <c r="Q86" s="31"/>
      <c r="R86" s="31"/>
    </row>
    <row r="87" spans="16:18">
      <c r="P87" s="31"/>
      <c r="Q87" s="31"/>
      <c r="R87" s="31"/>
    </row>
    <row r="88" spans="16:18">
      <c r="P88" s="31"/>
      <c r="Q88" s="31"/>
      <c r="R88" s="31"/>
    </row>
    <row r="89" spans="16:18">
      <c r="P89" s="31"/>
      <c r="Q89" s="31"/>
      <c r="R89" s="31"/>
    </row>
    <row r="90" spans="16:18">
      <c r="P90" s="31"/>
      <c r="Q90" s="31"/>
      <c r="R90" s="31"/>
    </row>
    <row r="91" spans="16:18">
      <c r="P91" s="31"/>
      <c r="Q91" s="31"/>
      <c r="R91" s="31"/>
    </row>
    <row r="92" spans="16:18">
      <c r="P92" s="31"/>
      <c r="Q92" s="31"/>
      <c r="R92" s="31"/>
    </row>
    <row r="93" spans="16:18">
      <c r="P93" s="31"/>
      <c r="Q93" s="31"/>
      <c r="R93" s="31"/>
    </row>
    <row r="94" spans="16:18">
      <c r="P94" s="31"/>
      <c r="Q94" s="31"/>
      <c r="R94" s="31"/>
    </row>
    <row r="95" spans="16:18">
      <c r="P95" s="31"/>
      <c r="Q95" s="31"/>
      <c r="R95" s="31"/>
    </row>
    <row r="96" spans="16:18">
      <c r="P96" s="31"/>
      <c r="Q96" s="31"/>
      <c r="R96" s="31"/>
    </row>
    <row r="97" spans="16:18">
      <c r="P97" s="31"/>
      <c r="Q97" s="31"/>
      <c r="R97" s="31"/>
    </row>
    <row r="98" spans="16:18">
      <c r="P98" s="31"/>
      <c r="Q98" s="31"/>
      <c r="R98" s="31"/>
    </row>
    <row r="99" spans="16:18">
      <c r="P99" s="31"/>
      <c r="Q99" s="31"/>
      <c r="R99" s="31"/>
    </row>
    <row r="100" spans="16:18">
      <c r="P100" s="31"/>
      <c r="Q100" s="31"/>
      <c r="R100" s="31"/>
    </row>
    <row r="101" spans="16:18">
      <c r="P101" s="31"/>
      <c r="Q101" s="31"/>
      <c r="R101" s="31"/>
    </row>
    <row r="102" spans="16:18">
      <c r="P102" s="31"/>
      <c r="Q102" s="31"/>
      <c r="R102" s="31"/>
    </row>
    <row r="103" spans="16:18">
      <c r="P103" s="31"/>
      <c r="Q103" s="31"/>
      <c r="R103" s="31"/>
    </row>
    <row r="104" spans="16:18">
      <c r="P104" s="31"/>
      <c r="Q104" s="31"/>
      <c r="R104" s="31"/>
    </row>
    <row r="105" spans="16:18">
      <c r="P105" s="31"/>
      <c r="Q105" s="31"/>
      <c r="R105" s="31"/>
    </row>
    <row r="106" spans="16:18">
      <c r="P106" s="31"/>
      <c r="Q106" s="31"/>
      <c r="R106" s="31"/>
    </row>
    <row r="107" spans="16:18">
      <c r="P107" s="31"/>
      <c r="Q107" s="31"/>
      <c r="R107" s="31"/>
    </row>
    <row r="108" spans="16:18">
      <c r="P108" s="31"/>
      <c r="Q108" s="31"/>
      <c r="R108" s="31"/>
    </row>
    <row r="109" spans="16:18">
      <c r="P109" s="31"/>
      <c r="Q109" s="31"/>
      <c r="R109" s="31"/>
    </row>
    <row r="110" spans="16:18">
      <c r="P110" s="31"/>
      <c r="Q110" s="31"/>
      <c r="R110" s="31"/>
    </row>
    <row r="111" spans="16:18">
      <c r="P111" s="31"/>
      <c r="Q111" s="31"/>
      <c r="R111" s="31"/>
    </row>
    <row r="112" spans="16:18">
      <c r="P112" s="31"/>
      <c r="Q112" s="31"/>
      <c r="R112" s="31"/>
    </row>
    <row r="113" spans="16:18">
      <c r="P113" s="31"/>
      <c r="Q113" s="31"/>
      <c r="R113" s="31"/>
    </row>
    <row r="114" spans="16:18">
      <c r="P114" s="31"/>
      <c r="Q114" s="31"/>
      <c r="R114" s="31"/>
    </row>
    <row r="115" spans="16:18">
      <c r="P115" s="31"/>
      <c r="Q115" s="31"/>
      <c r="R115" s="31"/>
    </row>
    <row r="116" spans="16:18">
      <c r="P116" s="31"/>
      <c r="Q116" s="31"/>
      <c r="R116" s="31"/>
    </row>
    <row r="117" spans="16:18">
      <c r="P117" s="31"/>
      <c r="Q117" s="31"/>
      <c r="R117" s="31"/>
    </row>
    <row r="118" spans="16:18">
      <c r="P118" s="31"/>
      <c r="Q118" s="31"/>
      <c r="R118" s="31"/>
    </row>
    <row r="119" spans="16:18">
      <c r="P119" s="31"/>
      <c r="Q119" s="31"/>
      <c r="R119" s="31"/>
    </row>
    <row r="120" spans="16:18">
      <c r="P120" s="31"/>
      <c r="Q120" s="31"/>
      <c r="R120" s="31"/>
    </row>
    <row r="121" spans="16:18">
      <c r="P121" s="31"/>
      <c r="Q121" s="31"/>
      <c r="R121" s="31"/>
    </row>
    <row r="122" spans="16:18">
      <c r="P122" s="31"/>
      <c r="Q122" s="31"/>
      <c r="R122" s="31"/>
    </row>
    <row r="123" spans="16:18">
      <c r="P123" s="31"/>
      <c r="Q123" s="31"/>
      <c r="R123" s="31"/>
    </row>
    <row r="124" spans="16:18">
      <c r="P124" s="31"/>
      <c r="Q124" s="31"/>
      <c r="R124" s="31"/>
    </row>
    <row r="125" spans="16:18">
      <c r="P125" s="31"/>
      <c r="Q125" s="31"/>
      <c r="R125" s="31"/>
    </row>
    <row r="126" spans="16:18">
      <c r="P126" s="31"/>
      <c r="Q126" s="31"/>
      <c r="R126" s="31"/>
    </row>
    <row r="127" spans="16:18">
      <c r="P127" s="31"/>
      <c r="Q127" s="31"/>
      <c r="R127" s="31"/>
    </row>
    <row r="128" spans="16:18">
      <c r="P128" s="31"/>
      <c r="Q128" s="31"/>
      <c r="R128" s="31"/>
    </row>
    <row r="129" spans="16:18">
      <c r="P129" s="31"/>
      <c r="Q129" s="31"/>
      <c r="R129" s="31"/>
    </row>
    <row r="130" spans="16:18">
      <c r="P130" s="31"/>
      <c r="Q130" s="31"/>
      <c r="R130" s="31"/>
    </row>
    <row r="131" spans="16:18">
      <c r="P131" s="31"/>
      <c r="Q131" s="31"/>
      <c r="R131" s="31"/>
    </row>
    <row r="132" spans="16:18">
      <c r="P132" s="31"/>
      <c r="Q132" s="31"/>
      <c r="R132" s="31"/>
    </row>
    <row r="133" spans="16:18">
      <c r="P133" s="31"/>
      <c r="Q133" s="31"/>
      <c r="R133" s="31"/>
    </row>
    <row r="134" spans="16:18">
      <c r="P134" s="31"/>
      <c r="Q134" s="31"/>
      <c r="R134" s="31"/>
    </row>
    <row r="135" spans="16:18">
      <c r="P135" s="31"/>
      <c r="Q135" s="31"/>
      <c r="R135" s="31"/>
    </row>
    <row r="136" spans="16:18">
      <c r="P136" s="31"/>
      <c r="Q136" s="31"/>
      <c r="R136" s="31"/>
    </row>
    <row r="137" spans="16:18">
      <c r="P137" s="31"/>
      <c r="Q137" s="31"/>
      <c r="R137" s="31"/>
    </row>
    <row r="138" spans="16:18">
      <c r="P138" s="31"/>
      <c r="Q138" s="31"/>
      <c r="R138" s="31"/>
    </row>
    <row r="139" spans="16:18">
      <c r="P139" s="31"/>
      <c r="Q139" s="31"/>
      <c r="R139" s="31"/>
    </row>
    <row r="140" spans="16:18">
      <c r="P140" s="31"/>
      <c r="Q140" s="31"/>
      <c r="R140" s="31"/>
    </row>
    <row r="141" spans="16:18">
      <c r="P141" s="31"/>
      <c r="Q141" s="31"/>
      <c r="R141" s="31"/>
    </row>
    <row r="142" spans="16:18">
      <c r="P142" s="31"/>
      <c r="Q142" s="31"/>
      <c r="R142" s="31"/>
    </row>
    <row r="143" spans="16:18">
      <c r="P143" s="31"/>
      <c r="Q143" s="31"/>
      <c r="R143" s="31"/>
    </row>
    <row r="144" spans="16:18">
      <c r="P144" s="31"/>
      <c r="Q144" s="31"/>
      <c r="R144" s="31"/>
    </row>
    <row r="145" spans="16:18">
      <c r="P145" s="31"/>
      <c r="Q145" s="31"/>
      <c r="R145" s="31"/>
    </row>
    <row r="146" spans="16:18">
      <c r="P146" s="31"/>
      <c r="Q146" s="31"/>
      <c r="R146" s="31"/>
    </row>
    <row r="147" spans="16:18">
      <c r="P147" s="31"/>
      <c r="Q147" s="31"/>
      <c r="R147" s="31"/>
    </row>
    <row r="148" spans="16:18">
      <c r="P148" s="31"/>
      <c r="Q148" s="31"/>
      <c r="R148" s="31"/>
    </row>
    <row r="149" spans="16:18">
      <c r="P149" s="31"/>
      <c r="Q149" s="31"/>
      <c r="R149" s="31"/>
    </row>
    <row r="150" spans="16:18">
      <c r="P150" s="31"/>
      <c r="Q150" s="31"/>
      <c r="R150" s="31"/>
    </row>
    <row r="151" spans="16:18">
      <c r="P151" s="31"/>
      <c r="Q151" s="31"/>
      <c r="R151" s="31"/>
    </row>
    <row r="152" spans="16:18">
      <c r="P152" s="31"/>
      <c r="Q152" s="31"/>
      <c r="R152" s="31"/>
    </row>
    <row r="153" spans="16:18">
      <c r="P153" s="31"/>
      <c r="Q153" s="31"/>
      <c r="R153" s="31"/>
    </row>
    <row r="154" spans="16:18">
      <c r="P154" s="31"/>
      <c r="Q154" s="31"/>
      <c r="R154" s="31"/>
    </row>
    <row r="155" spans="16:18">
      <c r="P155" s="31"/>
      <c r="Q155" s="31"/>
      <c r="R155" s="31"/>
    </row>
    <row r="156" spans="16:18">
      <c r="P156" s="31"/>
      <c r="Q156" s="31"/>
      <c r="R156" s="31"/>
    </row>
    <row r="157" spans="16:18">
      <c r="P157" s="31"/>
      <c r="Q157" s="31"/>
      <c r="R157" s="31"/>
    </row>
    <row r="158" spans="16:18">
      <c r="P158" s="31"/>
      <c r="Q158" s="31"/>
      <c r="R158" s="31"/>
    </row>
    <row r="159" spans="16:18">
      <c r="P159" s="31"/>
      <c r="Q159" s="31"/>
      <c r="R159" s="31"/>
    </row>
    <row r="160" spans="16:18">
      <c r="P160" s="31"/>
      <c r="Q160" s="31"/>
      <c r="R160" s="31"/>
    </row>
    <row r="161" spans="16:18">
      <c r="P161" s="31"/>
      <c r="Q161" s="31"/>
      <c r="R161" s="31"/>
    </row>
    <row r="162" spans="16:18">
      <c r="P162" s="31"/>
      <c r="Q162" s="31"/>
      <c r="R162" s="31"/>
    </row>
    <row r="163" spans="16:18">
      <c r="P163" s="31"/>
      <c r="Q163" s="31"/>
      <c r="R163" s="31"/>
    </row>
    <row r="164" spans="16:18">
      <c r="P164" s="31"/>
      <c r="Q164" s="31"/>
      <c r="R164" s="31"/>
    </row>
    <row r="165" spans="16:18">
      <c r="P165" s="31"/>
      <c r="Q165" s="31"/>
      <c r="R165" s="31"/>
    </row>
    <row r="166" spans="16:18">
      <c r="P166" s="31"/>
      <c r="Q166" s="31"/>
      <c r="R166" s="31"/>
    </row>
    <row r="167" spans="16:18">
      <c r="P167" s="31"/>
      <c r="Q167" s="31"/>
      <c r="R167" s="31"/>
    </row>
    <row r="168" spans="16:18">
      <c r="P168" s="31"/>
      <c r="Q168" s="31"/>
      <c r="R168" s="31"/>
    </row>
    <row r="169" spans="16:18">
      <c r="P169" s="31"/>
      <c r="Q169" s="31"/>
      <c r="R169" s="31"/>
    </row>
    <row r="170" spans="16:18">
      <c r="P170" s="31"/>
      <c r="Q170" s="31"/>
      <c r="R170" s="31"/>
    </row>
    <row r="171" spans="16:18">
      <c r="P171" s="31"/>
      <c r="Q171" s="31"/>
      <c r="R171" s="31"/>
    </row>
    <row r="172" spans="16:18">
      <c r="P172" s="31"/>
      <c r="Q172" s="31"/>
      <c r="R172" s="31"/>
    </row>
    <row r="173" spans="16:18">
      <c r="P173" s="31"/>
      <c r="Q173" s="31"/>
      <c r="R173" s="31"/>
    </row>
    <row r="174" spans="16:18">
      <c r="P174" s="31"/>
      <c r="Q174" s="31"/>
      <c r="R174" s="31"/>
    </row>
    <row r="175" spans="16:18">
      <c r="P175" s="31"/>
      <c r="Q175" s="31"/>
      <c r="R175" s="31"/>
    </row>
    <row r="176" spans="16:18">
      <c r="P176" s="31"/>
      <c r="Q176" s="31"/>
      <c r="R176" s="31"/>
    </row>
    <row r="177" spans="16:18">
      <c r="P177" s="31"/>
      <c r="Q177" s="31"/>
      <c r="R177" s="31"/>
    </row>
    <row r="178" spans="16:18">
      <c r="P178" s="31"/>
      <c r="Q178" s="31"/>
      <c r="R178" s="31"/>
    </row>
    <row r="179" spans="16:18">
      <c r="P179" s="31"/>
      <c r="Q179" s="31"/>
      <c r="R179" s="31"/>
    </row>
    <row r="180" spans="16:18">
      <c r="P180" s="31"/>
      <c r="Q180" s="31"/>
      <c r="R180" s="31"/>
    </row>
    <row r="181" spans="16:18">
      <c r="P181" s="31"/>
      <c r="Q181" s="31"/>
      <c r="R181" s="31"/>
    </row>
    <row r="182" spans="16:18">
      <c r="P182" s="31"/>
      <c r="Q182" s="31"/>
      <c r="R182" s="31"/>
    </row>
    <row r="183" spans="16:18">
      <c r="P183" s="31"/>
      <c r="Q183" s="31"/>
      <c r="R183" s="31"/>
    </row>
    <row r="184" spans="16:18">
      <c r="P184" s="31"/>
      <c r="Q184" s="31"/>
      <c r="R184" s="31"/>
    </row>
    <row r="185" spans="16:18">
      <c r="P185" s="31"/>
      <c r="Q185" s="31"/>
      <c r="R185" s="31"/>
    </row>
    <row r="186" spans="16:18">
      <c r="P186" s="31"/>
      <c r="Q186" s="31"/>
      <c r="R186" s="31"/>
    </row>
    <row r="187" spans="16:18">
      <c r="P187" s="31"/>
      <c r="Q187" s="31"/>
      <c r="R187" s="31"/>
    </row>
    <row r="188" spans="16:18">
      <c r="P188" s="31"/>
      <c r="Q188" s="31"/>
      <c r="R188" s="31"/>
    </row>
    <row r="189" spans="16:18">
      <c r="P189" s="31"/>
      <c r="Q189" s="31"/>
      <c r="R189" s="31"/>
    </row>
    <row r="190" spans="16:18">
      <c r="P190" s="31"/>
      <c r="Q190" s="31"/>
      <c r="R190" s="31"/>
    </row>
    <row r="191" spans="16:18">
      <c r="P191" s="31"/>
      <c r="Q191" s="31"/>
      <c r="R191" s="31"/>
    </row>
    <row r="192" spans="16:18">
      <c r="P192" s="31"/>
      <c r="Q192" s="31"/>
      <c r="R192" s="31"/>
    </row>
    <row r="193" spans="16:18">
      <c r="P193" s="31"/>
      <c r="Q193" s="31"/>
      <c r="R193" s="31"/>
    </row>
    <row r="194" spans="16:18">
      <c r="P194" s="31"/>
      <c r="Q194" s="31"/>
      <c r="R194" s="31"/>
    </row>
    <row r="195" spans="16:18">
      <c r="P195" s="31"/>
      <c r="Q195" s="31"/>
      <c r="R195" s="31"/>
    </row>
    <row r="196" spans="16:18">
      <c r="P196" s="31"/>
      <c r="Q196" s="31"/>
      <c r="R196" s="31"/>
    </row>
    <row r="197" spans="16:18">
      <c r="P197" s="31"/>
      <c r="Q197" s="31"/>
      <c r="R197" s="31"/>
    </row>
    <row r="198" spans="16:18">
      <c r="P198" s="31"/>
      <c r="Q198" s="31"/>
      <c r="R198" s="31"/>
    </row>
    <row r="199" spans="16:18">
      <c r="P199" s="31"/>
      <c r="Q199" s="31"/>
      <c r="R199" s="31"/>
    </row>
    <row r="200" spans="16:18">
      <c r="P200" s="31"/>
      <c r="Q200" s="31"/>
      <c r="R200" s="31"/>
    </row>
    <row r="201" spans="16:18">
      <c r="P201" s="31"/>
      <c r="Q201" s="31"/>
      <c r="R201" s="31"/>
    </row>
    <row r="202" spans="16:18">
      <c r="P202" s="31"/>
      <c r="Q202" s="31"/>
      <c r="R202" s="31"/>
    </row>
    <row r="203" spans="16:18">
      <c r="P203" s="31"/>
      <c r="Q203" s="31"/>
      <c r="R203" s="31"/>
    </row>
    <row r="204" spans="16:18">
      <c r="P204" s="31"/>
      <c r="Q204" s="31"/>
      <c r="R204" s="31"/>
    </row>
    <row r="205" spans="16:18">
      <c r="P205" s="31"/>
      <c r="Q205" s="31"/>
      <c r="R205" s="31"/>
    </row>
    <row r="206" spans="16:18">
      <c r="P206" s="31"/>
      <c r="Q206" s="31"/>
      <c r="R206" s="31"/>
    </row>
    <row r="207" spans="16:18">
      <c r="P207" s="31"/>
      <c r="Q207" s="31"/>
      <c r="R207" s="31"/>
    </row>
    <row r="208" spans="16:18">
      <c r="P208" s="31"/>
      <c r="Q208" s="31"/>
      <c r="R208" s="31"/>
    </row>
    <row r="209" spans="16:18">
      <c r="P209" s="31"/>
      <c r="Q209" s="31"/>
      <c r="R209" s="31"/>
    </row>
    <row r="210" spans="16:18">
      <c r="P210" s="31"/>
      <c r="Q210" s="31"/>
      <c r="R210" s="31"/>
    </row>
    <row r="211" spans="16:18">
      <c r="P211" s="31"/>
      <c r="Q211" s="31"/>
      <c r="R211" s="31"/>
    </row>
    <row r="212" spans="16:18">
      <c r="P212" s="31"/>
      <c r="Q212" s="31"/>
      <c r="R212" s="31"/>
    </row>
    <row r="213" spans="16:18">
      <c r="P213" s="31"/>
      <c r="Q213" s="31"/>
      <c r="R213" s="31"/>
    </row>
    <row r="214" spans="16:18">
      <c r="P214" s="31"/>
      <c r="Q214" s="31"/>
      <c r="R214" s="31"/>
    </row>
    <row r="215" spans="16:18">
      <c r="P215" s="31"/>
      <c r="Q215" s="31"/>
      <c r="R215" s="31"/>
    </row>
    <row r="216" spans="16:18">
      <c r="P216" s="31"/>
      <c r="Q216" s="31"/>
      <c r="R216" s="31"/>
    </row>
    <row r="217" spans="16:18">
      <c r="P217" s="31"/>
      <c r="Q217" s="31"/>
      <c r="R217" s="31"/>
    </row>
    <row r="218" spans="16:18">
      <c r="P218" s="31"/>
      <c r="Q218" s="31"/>
      <c r="R218" s="31"/>
    </row>
    <row r="219" spans="16:18">
      <c r="P219" s="31"/>
      <c r="Q219" s="31"/>
      <c r="R219" s="31"/>
    </row>
    <row r="220" spans="16:18">
      <c r="P220" s="31"/>
      <c r="Q220" s="31"/>
      <c r="R220" s="31"/>
    </row>
    <row r="221" spans="16:18">
      <c r="P221" s="31"/>
      <c r="Q221" s="31"/>
      <c r="R221" s="31"/>
    </row>
    <row r="222" spans="16:18">
      <c r="P222" s="31"/>
      <c r="Q222" s="31"/>
      <c r="R222" s="31"/>
    </row>
    <row r="223" spans="16:18">
      <c r="P223" s="31"/>
      <c r="Q223" s="31"/>
      <c r="R223" s="31"/>
    </row>
    <row r="224" spans="16:18">
      <c r="P224" s="31"/>
      <c r="Q224" s="31"/>
      <c r="R224" s="31"/>
    </row>
    <row r="225" spans="16:18">
      <c r="P225" s="31"/>
      <c r="Q225" s="31"/>
      <c r="R225" s="31"/>
    </row>
    <row r="226" spans="16:18">
      <c r="P226" s="31"/>
      <c r="Q226" s="31"/>
      <c r="R226" s="31"/>
    </row>
    <row r="227" spans="16:18">
      <c r="P227" s="31"/>
      <c r="Q227" s="31"/>
      <c r="R227" s="31"/>
    </row>
    <row r="228" spans="16:18">
      <c r="P228" s="31"/>
      <c r="Q228" s="31"/>
      <c r="R228" s="31"/>
    </row>
    <row r="229" spans="16:18">
      <c r="P229" s="31"/>
      <c r="Q229" s="31"/>
      <c r="R229" s="31"/>
    </row>
    <row r="230" spans="16:18">
      <c r="P230" s="31"/>
      <c r="Q230" s="31"/>
      <c r="R230" s="31"/>
    </row>
    <row r="231" spans="16:18">
      <c r="P231" s="31"/>
      <c r="Q231" s="31"/>
      <c r="R231" s="31"/>
    </row>
    <row r="232" spans="16:18">
      <c r="P232" s="31"/>
      <c r="Q232" s="31"/>
      <c r="R232" s="31"/>
    </row>
    <row r="233" spans="16:18">
      <c r="P233" s="31"/>
      <c r="Q233" s="31"/>
      <c r="R233" s="31"/>
    </row>
    <row r="234" spans="16:18">
      <c r="P234" s="31"/>
      <c r="Q234" s="31"/>
      <c r="R234" s="31"/>
    </row>
    <row r="235" spans="16:18">
      <c r="P235" s="31"/>
      <c r="Q235" s="31"/>
      <c r="R235" s="31"/>
    </row>
    <row r="236" spans="16:18">
      <c r="P236" s="31"/>
      <c r="Q236" s="31"/>
      <c r="R236" s="31"/>
    </row>
    <row r="237" spans="16:18">
      <c r="P237" s="31"/>
      <c r="Q237" s="31"/>
      <c r="R237" s="31"/>
    </row>
    <row r="238" spans="16:18">
      <c r="P238" s="31"/>
      <c r="Q238" s="31"/>
      <c r="R238" s="31"/>
    </row>
    <row r="239" spans="16:18">
      <c r="P239" s="31"/>
      <c r="Q239" s="31"/>
      <c r="R239" s="31"/>
    </row>
    <row r="240" spans="16:18">
      <c r="P240" s="31"/>
      <c r="Q240" s="31"/>
      <c r="R240" s="31"/>
    </row>
    <row r="241" spans="16:18">
      <c r="P241" s="31"/>
      <c r="Q241" s="31"/>
      <c r="R241" s="31"/>
    </row>
    <row r="242" spans="16:18">
      <c r="P242" s="31"/>
      <c r="Q242" s="31"/>
      <c r="R242" s="31"/>
    </row>
    <row r="243" spans="16:18">
      <c r="P243" s="31"/>
      <c r="Q243" s="31"/>
      <c r="R243" s="31"/>
    </row>
    <row r="244" spans="16:18">
      <c r="P244" s="31"/>
      <c r="Q244" s="31"/>
      <c r="R244" s="31"/>
    </row>
    <row r="245" spans="16:18">
      <c r="P245" s="31"/>
      <c r="Q245" s="31"/>
      <c r="R245" s="31"/>
    </row>
    <row r="246" spans="16:18">
      <c r="P246" s="31"/>
      <c r="Q246" s="31"/>
      <c r="R246" s="31"/>
    </row>
    <row r="247" spans="16:18">
      <c r="P247" s="31"/>
      <c r="Q247" s="31"/>
      <c r="R247" s="31"/>
    </row>
    <row r="248" spans="16:18">
      <c r="P248" s="31"/>
      <c r="Q248" s="31"/>
      <c r="R248" s="31"/>
    </row>
    <row r="249" spans="16:18">
      <c r="P249" s="31"/>
      <c r="Q249" s="31"/>
      <c r="R249" s="31"/>
    </row>
    <row r="250" spans="16:18">
      <c r="P250" s="31"/>
      <c r="Q250" s="31"/>
      <c r="R250" s="31"/>
    </row>
    <row r="251" spans="16:18">
      <c r="P251" s="31"/>
      <c r="Q251" s="31"/>
      <c r="R251" s="31"/>
    </row>
    <row r="252" spans="16:18">
      <c r="P252" s="31"/>
      <c r="Q252" s="31"/>
      <c r="R252" s="31"/>
    </row>
    <row r="253" spans="16:18">
      <c r="P253" s="31"/>
      <c r="Q253" s="31"/>
      <c r="R253" s="31"/>
    </row>
    <row r="254" spans="16:18">
      <c r="P254" s="31"/>
      <c r="Q254" s="31"/>
      <c r="R254" s="31"/>
    </row>
    <row r="255" spans="16:18">
      <c r="P255" s="31"/>
      <c r="Q255" s="31"/>
      <c r="R255" s="31"/>
    </row>
    <row r="256" spans="16:18">
      <c r="P256" s="31"/>
      <c r="Q256" s="31"/>
      <c r="R256" s="31"/>
    </row>
    <row r="257" spans="16:18">
      <c r="P257" s="31"/>
      <c r="Q257" s="31"/>
      <c r="R257" s="31"/>
    </row>
    <row r="258" spans="16:18">
      <c r="P258" s="31"/>
      <c r="Q258" s="31"/>
      <c r="R258" s="31"/>
    </row>
    <row r="259" spans="16:18">
      <c r="P259" s="31"/>
      <c r="Q259" s="31"/>
      <c r="R259" s="31"/>
    </row>
    <row r="260" spans="16:18">
      <c r="P260" s="31"/>
      <c r="Q260" s="31"/>
      <c r="R260" s="31"/>
    </row>
    <row r="261" spans="16:18">
      <c r="P261" s="31"/>
      <c r="Q261" s="31"/>
      <c r="R261" s="31"/>
    </row>
    <row r="262" spans="16:18">
      <c r="P262" s="31"/>
      <c r="Q262" s="31"/>
      <c r="R262" s="31"/>
    </row>
    <row r="263" spans="16:18">
      <c r="P263" s="31"/>
      <c r="Q263" s="31"/>
      <c r="R263" s="31"/>
    </row>
    <row r="264" spans="16:18">
      <c r="P264" s="31"/>
      <c r="Q264" s="31"/>
      <c r="R264" s="31"/>
    </row>
    <row r="265" spans="16:18">
      <c r="P265" s="31"/>
      <c r="Q265" s="31"/>
      <c r="R265" s="31"/>
    </row>
    <row r="266" spans="16:18">
      <c r="P266" s="31"/>
      <c r="Q266" s="31"/>
      <c r="R266" s="31"/>
    </row>
    <row r="267" spans="16:18">
      <c r="P267" s="31"/>
      <c r="Q267" s="31"/>
      <c r="R267" s="31"/>
    </row>
    <row r="268" spans="16:18">
      <c r="P268" s="31"/>
      <c r="Q268" s="31"/>
      <c r="R268" s="31"/>
    </row>
    <row r="269" spans="16:18">
      <c r="P269" s="31"/>
      <c r="Q269" s="31"/>
      <c r="R269" s="31"/>
    </row>
    <row r="270" spans="16:18">
      <c r="P270" s="31"/>
      <c r="Q270" s="31"/>
      <c r="R270" s="31"/>
    </row>
    <row r="271" spans="16:18">
      <c r="P271" s="31"/>
      <c r="Q271" s="31"/>
      <c r="R271" s="31"/>
    </row>
    <row r="272" spans="16:18">
      <c r="P272" s="31"/>
      <c r="Q272" s="31"/>
      <c r="R272" s="31"/>
    </row>
    <row r="273" spans="16:18">
      <c r="P273" s="31"/>
      <c r="Q273" s="31"/>
      <c r="R273" s="31"/>
    </row>
    <row r="274" spans="16:18">
      <c r="P274" s="31"/>
      <c r="Q274" s="31"/>
      <c r="R274" s="31"/>
    </row>
    <row r="275" spans="16:18">
      <c r="P275" s="31"/>
      <c r="Q275" s="31"/>
      <c r="R275" s="31"/>
    </row>
    <row r="276" spans="16:18">
      <c r="P276" s="31"/>
      <c r="Q276" s="31"/>
      <c r="R276" s="31"/>
    </row>
    <row r="277" spans="16:18">
      <c r="P277" s="31"/>
      <c r="Q277" s="31"/>
      <c r="R277" s="31"/>
    </row>
    <row r="278" spans="16:18">
      <c r="P278" s="31"/>
      <c r="Q278" s="31"/>
      <c r="R278" s="31"/>
    </row>
    <row r="279" spans="16:18">
      <c r="P279" s="31"/>
      <c r="Q279" s="31"/>
      <c r="R279" s="31"/>
    </row>
    <row r="280" spans="16:18">
      <c r="P280" s="31"/>
      <c r="Q280" s="31"/>
      <c r="R280" s="31"/>
    </row>
    <row r="281" spans="16:18">
      <c r="P281" s="31"/>
      <c r="Q281" s="31"/>
      <c r="R281" s="31"/>
    </row>
    <row r="282" spans="16:18">
      <c r="P282" s="31"/>
      <c r="Q282" s="31"/>
      <c r="R282" s="31"/>
    </row>
    <row r="283" spans="16:18">
      <c r="P283" s="31"/>
      <c r="Q283" s="31"/>
      <c r="R283" s="31"/>
    </row>
    <row r="284" spans="16:18">
      <c r="P284" s="31"/>
      <c r="Q284" s="31"/>
      <c r="R284" s="31"/>
    </row>
    <row r="285" spans="16:18">
      <c r="P285" s="31"/>
      <c r="Q285" s="31"/>
      <c r="R285" s="31"/>
    </row>
    <row r="286" spans="16:18">
      <c r="P286" s="31"/>
      <c r="Q286" s="31"/>
      <c r="R286" s="31"/>
    </row>
    <row r="287" spans="16:18">
      <c r="P287" s="31"/>
      <c r="Q287" s="31"/>
      <c r="R287" s="31"/>
    </row>
    <row r="288" spans="16:18">
      <c r="P288" s="31"/>
      <c r="Q288" s="31"/>
      <c r="R288" s="31"/>
    </row>
    <row r="289" spans="16:18">
      <c r="P289" s="31"/>
      <c r="Q289" s="31"/>
      <c r="R289" s="31"/>
    </row>
    <row r="290" spans="16:18">
      <c r="P290" s="31"/>
      <c r="Q290" s="31"/>
      <c r="R290" s="31"/>
    </row>
    <row r="291" spans="16:18">
      <c r="P291" s="31"/>
      <c r="Q291" s="31"/>
      <c r="R291" s="31"/>
    </row>
    <row r="292" spans="16:18">
      <c r="P292" s="31"/>
      <c r="Q292" s="31"/>
      <c r="R292" s="31"/>
    </row>
    <row r="293" spans="16:18">
      <c r="P293" s="31"/>
      <c r="Q293" s="31"/>
      <c r="R293" s="31"/>
    </row>
    <row r="294" spans="16:18">
      <c r="P294" s="31"/>
      <c r="Q294" s="31"/>
      <c r="R294" s="31"/>
    </row>
    <row r="295" spans="16:18">
      <c r="P295" s="31"/>
      <c r="Q295" s="31"/>
      <c r="R295" s="31"/>
    </row>
    <row r="296" spans="16:18">
      <c r="P296" s="31"/>
      <c r="Q296" s="31"/>
      <c r="R296" s="31"/>
    </row>
    <row r="297" spans="16:18">
      <c r="P297" s="31"/>
      <c r="Q297" s="31"/>
      <c r="R297" s="31"/>
    </row>
    <row r="298" spans="16:18">
      <c r="P298" s="31"/>
      <c r="Q298" s="31"/>
      <c r="R298" s="31"/>
    </row>
    <row r="299" spans="16:18">
      <c r="P299" s="31"/>
      <c r="Q299" s="31"/>
      <c r="R299" s="31"/>
    </row>
    <row r="300" spans="16:18">
      <c r="P300" s="31"/>
      <c r="Q300" s="31"/>
      <c r="R300" s="31"/>
    </row>
    <row r="301" spans="16:18">
      <c r="P301" s="31"/>
      <c r="Q301" s="31"/>
      <c r="R301" s="31"/>
    </row>
    <row r="302" spans="16:18">
      <c r="P302" s="31"/>
      <c r="Q302" s="31"/>
      <c r="R302" s="31"/>
    </row>
    <row r="303" spans="16:18">
      <c r="P303" s="31"/>
      <c r="Q303" s="31"/>
      <c r="R303" s="31"/>
    </row>
    <row r="304" spans="16:18">
      <c r="P304" s="31"/>
      <c r="Q304" s="31"/>
      <c r="R304" s="31"/>
    </row>
    <row r="305" spans="16:18">
      <c r="P305" s="31"/>
      <c r="Q305" s="31"/>
      <c r="R305" s="31"/>
    </row>
    <row r="306" spans="16:18">
      <c r="P306" s="31"/>
      <c r="Q306" s="31"/>
      <c r="R306" s="31"/>
    </row>
    <row r="307" spans="16:18">
      <c r="P307" s="31"/>
      <c r="Q307" s="31"/>
      <c r="R307" s="31"/>
    </row>
    <row r="308" spans="16:18">
      <c r="P308" s="31"/>
      <c r="Q308" s="31"/>
      <c r="R308" s="31"/>
    </row>
    <row r="309" spans="16:18">
      <c r="P309" s="31"/>
      <c r="Q309" s="31"/>
      <c r="R309" s="31"/>
    </row>
    <row r="310" spans="16:18">
      <c r="P310" s="31"/>
      <c r="Q310" s="31"/>
      <c r="R310" s="31"/>
    </row>
    <row r="311" spans="16:18">
      <c r="P311" s="31"/>
      <c r="Q311" s="31"/>
      <c r="R311" s="31"/>
    </row>
    <row r="312" spans="16:18">
      <c r="P312" s="31"/>
      <c r="Q312" s="31"/>
      <c r="R312" s="31"/>
    </row>
    <row r="313" spans="16:18">
      <c r="P313" s="31"/>
      <c r="Q313" s="31"/>
      <c r="R313" s="31"/>
    </row>
    <row r="314" spans="16:18">
      <c r="P314" s="31"/>
      <c r="Q314" s="31"/>
      <c r="R314" s="31"/>
    </row>
    <row r="315" spans="16:18">
      <c r="P315" s="31"/>
      <c r="Q315" s="31"/>
      <c r="R315" s="31"/>
    </row>
    <row r="316" spans="16:18">
      <c r="P316" s="31"/>
      <c r="Q316" s="31"/>
      <c r="R316" s="31"/>
    </row>
    <row r="317" spans="16:18">
      <c r="P317" s="31"/>
      <c r="Q317" s="31"/>
      <c r="R317" s="31"/>
    </row>
    <row r="318" spans="16:18">
      <c r="P318" s="31"/>
      <c r="Q318" s="31"/>
      <c r="R318" s="31"/>
    </row>
    <row r="319" spans="16:18">
      <c r="P319" s="31"/>
      <c r="Q319" s="31"/>
      <c r="R319" s="31"/>
    </row>
    <row r="320" spans="16:18">
      <c r="P320" s="31"/>
      <c r="Q320" s="31"/>
      <c r="R320" s="31"/>
    </row>
    <row r="321" spans="16:18">
      <c r="P321" s="31"/>
      <c r="Q321" s="31"/>
      <c r="R321" s="31"/>
    </row>
    <row r="322" spans="16:18">
      <c r="P322" s="31"/>
      <c r="Q322" s="31"/>
      <c r="R322" s="31"/>
    </row>
    <row r="323" spans="16:18">
      <c r="P323" s="31"/>
      <c r="Q323" s="31"/>
      <c r="R323" s="31"/>
    </row>
    <row r="324" spans="16:18">
      <c r="P324" s="31"/>
      <c r="Q324" s="31"/>
      <c r="R324" s="31"/>
    </row>
    <row r="325" spans="16:18">
      <c r="P325" s="31"/>
      <c r="Q325" s="31"/>
      <c r="R325" s="31"/>
    </row>
    <row r="326" spans="16:18">
      <c r="P326" s="31"/>
      <c r="Q326" s="31"/>
      <c r="R326" s="31"/>
    </row>
    <row r="327" spans="16:18">
      <c r="P327" s="31"/>
      <c r="Q327" s="31"/>
      <c r="R327" s="31"/>
    </row>
    <row r="328" spans="16:18">
      <c r="P328" s="31"/>
      <c r="Q328" s="31"/>
      <c r="R328" s="31"/>
    </row>
    <row r="329" spans="16:18">
      <c r="P329" s="31"/>
      <c r="Q329" s="31"/>
      <c r="R329" s="31"/>
    </row>
    <row r="330" spans="16:18">
      <c r="P330" s="31"/>
      <c r="Q330" s="31"/>
      <c r="R330" s="31"/>
    </row>
    <row r="331" spans="16:18">
      <c r="P331" s="31"/>
      <c r="Q331" s="31"/>
      <c r="R331" s="31"/>
    </row>
    <row r="332" spans="16:18">
      <c r="P332" s="31"/>
      <c r="Q332" s="31"/>
      <c r="R332" s="31"/>
    </row>
    <row r="333" spans="16:18">
      <c r="P333" s="31"/>
      <c r="Q333" s="31"/>
      <c r="R333" s="31"/>
    </row>
    <row r="334" spans="16:18">
      <c r="P334" s="31"/>
      <c r="Q334" s="31"/>
      <c r="R334" s="31"/>
    </row>
    <row r="335" spans="16:18">
      <c r="P335" s="31"/>
      <c r="Q335" s="31"/>
      <c r="R335" s="31"/>
    </row>
    <row r="336" spans="16:18">
      <c r="P336" s="31"/>
      <c r="Q336" s="31"/>
      <c r="R336" s="31"/>
    </row>
    <row r="337" spans="16:18">
      <c r="P337" s="31"/>
      <c r="Q337" s="31"/>
      <c r="R337" s="31"/>
    </row>
    <row r="338" spans="16:18">
      <c r="P338" s="31"/>
      <c r="Q338" s="31"/>
      <c r="R338" s="31"/>
    </row>
    <row r="339" spans="16:18">
      <c r="P339" s="31"/>
      <c r="Q339" s="31"/>
      <c r="R339" s="31"/>
    </row>
    <row r="340" spans="16:18">
      <c r="P340" s="31"/>
      <c r="Q340" s="31"/>
      <c r="R340" s="31"/>
    </row>
    <row r="341" spans="16:18">
      <c r="P341" s="31"/>
      <c r="Q341" s="31"/>
      <c r="R341" s="31"/>
    </row>
    <row r="342" spans="16:18">
      <c r="P342" s="31"/>
      <c r="Q342" s="31"/>
      <c r="R342" s="31"/>
    </row>
    <row r="343" spans="16:18">
      <c r="P343" s="31"/>
      <c r="Q343" s="31"/>
      <c r="R343" s="31"/>
    </row>
    <row r="344" spans="16:18">
      <c r="P344" s="31"/>
      <c r="Q344" s="31"/>
      <c r="R344" s="31"/>
    </row>
    <row r="345" spans="16:18">
      <c r="P345" s="31"/>
      <c r="Q345" s="31"/>
      <c r="R345" s="31"/>
    </row>
    <row r="346" spans="16:18">
      <c r="P346" s="31"/>
      <c r="Q346" s="31"/>
      <c r="R346" s="31"/>
    </row>
    <row r="347" spans="16:18">
      <c r="P347" s="31"/>
      <c r="Q347" s="31"/>
      <c r="R347" s="31"/>
    </row>
    <row r="348" spans="16:18">
      <c r="P348" s="31"/>
      <c r="Q348" s="31"/>
      <c r="R348" s="31"/>
    </row>
    <row r="349" spans="16:18">
      <c r="P349" s="31"/>
      <c r="Q349" s="31"/>
      <c r="R349" s="31"/>
    </row>
    <row r="350" spans="16:18">
      <c r="P350" s="31"/>
      <c r="Q350" s="31"/>
      <c r="R350" s="31"/>
    </row>
    <row r="351" spans="16:18">
      <c r="P351" s="31"/>
      <c r="Q351" s="31"/>
      <c r="R351" s="31"/>
    </row>
    <row r="352" spans="16:18">
      <c r="P352" s="31"/>
      <c r="Q352" s="31"/>
      <c r="R352" s="31"/>
    </row>
    <row r="353" spans="16:18">
      <c r="P353" s="31"/>
      <c r="Q353" s="31"/>
      <c r="R353" s="31"/>
    </row>
    <row r="354" spans="16:18">
      <c r="P354" s="31"/>
      <c r="Q354" s="31"/>
      <c r="R354" s="31"/>
    </row>
    <row r="355" spans="16:18">
      <c r="P355" s="31"/>
      <c r="Q355" s="31"/>
      <c r="R355" s="31"/>
    </row>
    <row r="356" spans="16:18">
      <c r="P356" s="31"/>
      <c r="Q356" s="31"/>
      <c r="R356" s="31"/>
    </row>
    <row r="357" spans="16:18">
      <c r="P357" s="31"/>
      <c r="Q357" s="31"/>
      <c r="R357" s="31"/>
    </row>
    <row r="358" spans="16:18">
      <c r="P358" s="31"/>
      <c r="Q358" s="31"/>
      <c r="R358" s="31"/>
    </row>
    <row r="359" spans="16:18">
      <c r="P359" s="31"/>
      <c r="Q359" s="31"/>
      <c r="R359" s="31"/>
    </row>
    <row r="360" spans="16:18">
      <c r="P360" s="31"/>
      <c r="Q360" s="31"/>
      <c r="R360" s="31"/>
    </row>
    <row r="361" spans="16:18">
      <c r="P361" s="31"/>
      <c r="Q361" s="31"/>
      <c r="R361" s="31"/>
    </row>
    <row r="362" spans="16:18">
      <c r="P362" s="31"/>
      <c r="Q362" s="31"/>
      <c r="R362" s="31"/>
    </row>
    <row r="363" spans="16:18">
      <c r="P363" s="31"/>
      <c r="Q363" s="31"/>
      <c r="R363" s="31"/>
    </row>
    <row r="364" spans="16:18">
      <c r="P364" s="31"/>
      <c r="Q364" s="31"/>
      <c r="R364" s="31"/>
    </row>
    <row r="365" spans="16:18">
      <c r="P365" s="31"/>
      <c r="Q365" s="31"/>
      <c r="R365" s="31"/>
    </row>
    <row r="366" spans="16:18">
      <c r="P366" s="31"/>
      <c r="Q366" s="31"/>
      <c r="R366" s="31"/>
    </row>
    <row r="367" spans="16:18">
      <c r="P367" s="31"/>
      <c r="Q367" s="31"/>
      <c r="R367" s="31"/>
    </row>
    <row r="368" spans="16:18">
      <c r="P368" s="31"/>
      <c r="Q368" s="31"/>
      <c r="R368" s="31"/>
    </row>
    <row r="369" spans="16:18">
      <c r="P369" s="31"/>
      <c r="Q369" s="31"/>
      <c r="R369" s="31"/>
    </row>
    <row r="370" spans="16:18">
      <c r="P370" s="31"/>
      <c r="Q370" s="31"/>
      <c r="R370" s="31"/>
    </row>
    <row r="371" spans="16:18">
      <c r="P371" s="31"/>
      <c r="Q371" s="31"/>
      <c r="R371" s="31"/>
    </row>
    <row r="372" spans="16:18">
      <c r="P372" s="31"/>
      <c r="Q372" s="31"/>
      <c r="R372" s="31"/>
    </row>
    <row r="373" spans="16:18">
      <c r="P373" s="31"/>
      <c r="Q373" s="31"/>
      <c r="R373" s="31"/>
    </row>
    <row r="374" spans="16:18">
      <c r="P374" s="31"/>
      <c r="Q374" s="31"/>
      <c r="R374" s="31"/>
    </row>
    <row r="375" spans="16:18">
      <c r="P375" s="31"/>
      <c r="Q375" s="31"/>
      <c r="R375" s="31"/>
    </row>
    <row r="376" spans="16:18">
      <c r="P376" s="31"/>
      <c r="Q376" s="31"/>
      <c r="R376" s="31"/>
    </row>
    <row r="377" spans="16:18">
      <c r="P377" s="31"/>
      <c r="Q377" s="31"/>
      <c r="R377" s="31"/>
    </row>
    <row r="378" spans="16:18">
      <c r="P378" s="31"/>
      <c r="Q378" s="31"/>
      <c r="R378" s="31"/>
    </row>
    <row r="379" spans="16:18">
      <c r="P379" s="31"/>
      <c r="Q379" s="31"/>
      <c r="R379" s="31"/>
    </row>
    <row r="380" spans="16:18">
      <c r="P380" s="31"/>
      <c r="Q380" s="31"/>
      <c r="R380" s="31"/>
    </row>
    <row r="381" spans="16:18">
      <c r="P381" s="31"/>
      <c r="Q381" s="31"/>
      <c r="R381" s="31"/>
    </row>
    <row r="382" spans="16:18">
      <c r="P382" s="31"/>
      <c r="Q382" s="31"/>
      <c r="R382" s="31"/>
    </row>
    <row r="383" spans="16:18">
      <c r="P383" s="31"/>
      <c r="Q383" s="31"/>
      <c r="R383" s="31"/>
    </row>
    <row r="384" spans="16:18">
      <c r="P384" s="31"/>
      <c r="Q384" s="31"/>
      <c r="R384" s="31"/>
    </row>
    <row r="385" spans="16:18">
      <c r="P385" s="31"/>
      <c r="Q385" s="31"/>
      <c r="R385" s="31"/>
    </row>
    <row r="386" spans="16:18">
      <c r="P386" s="31"/>
      <c r="Q386" s="31"/>
      <c r="R386" s="31"/>
    </row>
    <row r="387" spans="16:18">
      <c r="P387" s="31"/>
      <c r="Q387" s="31"/>
      <c r="R387" s="31"/>
    </row>
    <row r="388" spans="16:18">
      <c r="P388" s="31"/>
      <c r="Q388" s="31"/>
      <c r="R388" s="31"/>
    </row>
    <row r="389" spans="16:18">
      <c r="P389" s="31"/>
      <c r="Q389" s="31"/>
      <c r="R389" s="31"/>
    </row>
    <row r="390" spans="16:18">
      <c r="P390" s="31"/>
      <c r="Q390" s="31"/>
      <c r="R390" s="31"/>
    </row>
    <row r="391" spans="16:18">
      <c r="P391" s="31"/>
      <c r="Q391" s="31"/>
      <c r="R391" s="31"/>
    </row>
    <row r="392" spans="16:18">
      <c r="P392" s="31"/>
      <c r="Q392" s="31"/>
      <c r="R392" s="31"/>
    </row>
    <row r="393" spans="16:18">
      <c r="P393" s="31"/>
      <c r="Q393" s="31"/>
      <c r="R393" s="31"/>
    </row>
    <row r="394" spans="16:18">
      <c r="P394" s="31"/>
      <c r="Q394" s="31"/>
      <c r="R394" s="31"/>
    </row>
    <row r="395" spans="16:18">
      <c r="P395" s="31"/>
      <c r="Q395" s="31"/>
      <c r="R395" s="31"/>
    </row>
    <row r="396" spans="16:18">
      <c r="P396" s="31"/>
      <c r="Q396" s="31"/>
      <c r="R396" s="31"/>
    </row>
    <row r="397" spans="16:18">
      <c r="P397" s="31"/>
      <c r="Q397" s="31"/>
      <c r="R397" s="31"/>
    </row>
    <row r="398" spans="16:18">
      <c r="P398" s="31"/>
      <c r="Q398" s="31"/>
      <c r="R398" s="31"/>
    </row>
    <row r="399" spans="16:18">
      <c r="P399" s="31"/>
      <c r="Q399" s="31"/>
      <c r="R399" s="31"/>
    </row>
    <row r="400" spans="16:18">
      <c r="P400" s="31"/>
      <c r="Q400" s="31"/>
      <c r="R400" s="31"/>
    </row>
    <row r="401" spans="16:18">
      <c r="P401" s="31"/>
      <c r="Q401" s="31"/>
      <c r="R401" s="31"/>
    </row>
    <row r="402" spans="16:18">
      <c r="P402" s="31"/>
      <c r="Q402" s="31"/>
      <c r="R402" s="31"/>
    </row>
    <row r="403" spans="16:18">
      <c r="P403" s="31"/>
      <c r="Q403" s="31"/>
      <c r="R403" s="31"/>
    </row>
    <row r="404" spans="16:18">
      <c r="P404" s="31"/>
      <c r="Q404" s="31"/>
      <c r="R404" s="31"/>
    </row>
    <row r="405" spans="16:18">
      <c r="P405" s="31"/>
      <c r="Q405" s="31"/>
      <c r="R405" s="31"/>
    </row>
    <row r="406" spans="16:18">
      <c r="P406" s="31"/>
      <c r="Q406" s="31"/>
      <c r="R406" s="31"/>
    </row>
    <row r="407" spans="16:18">
      <c r="P407" s="31"/>
      <c r="Q407" s="31"/>
      <c r="R407" s="31"/>
    </row>
    <row r="408" spans="16:18">
      <c r="P408" s="31"/>
      <c r="Q408" s="31"/>
      <c r="R408" s="31"/>
    </row>
    <row r="409" spans="16:18">
      <c r="P409" s="31"/>
      <c r="Q409" s="31"/>
      <c r="R409" s="31"/>
    </row>
    <row r="410" spans="16:18">
      <c r="P410" s="31"/>
      <c r="Q410" s="31"/>
      <c r="R410" s="31"/>
    </row>
    <row r="411" spans="16:18">
      <c r="P411" s="31"/>
      <c r="Q411" s="31"/>
      <c r="R411" s="31"/>
    </row>
    <row r="412" spans="16:18">
      <c r="P412" s="31"/>
      <c r="Q412" s="31"/>
      <c r="R412" s="31"/>
    </row>
    <row r="413" spans="16:18">
      <c r="P413" s="31"/>
      <c r="Q413" s="31"/>
      <c r="R413" s="31"/>
    </row>
    <row r="414" spans="16:18">
      <c r="P414" s="31"/>
      <c r="Q414" s="31"/>
      <c r="R414" s="31"/>
    </row>
    <row r="415" spans="16:18">
      <c r="P415" s="31"/>
      <c r="Q415" s="31"/>
      <c r="R415" s="31"/>
    </row>
    <row r="416" spans="16:18">
      <c r="P416" s="31"/>
      <c r="Q416" s="31"/>
      <c r="R416" s="31"/>
    </row>
    <row r="417" spans="16:18">
      <c r="P417" s="31"/>
      <c r="Q417" s="31"/>
      <c r="R417" s="31"/>
    </row>
    <row r="418" spans="16:18">
      <c r="P418" s="31"/>
      <c r="Q418" s="31"/>
      <c r="R418" s="31"/>
    </row>
    <row r="419" spans="16:18">
      <c r="P419" s="31"/>
      <c r="Q419" s="31"/>
      <c r="R419" s="31"/>
    </row>
    <row r="420" spans="16:18">
      <c r="P420" s="31"/>
      <c r="Q420" s="31"/>
      <c r="R420" s="31"/>
    </row>
    <row r="421" spans="16:18">
      <c r="P421" s="31"/>
      <c r="Q421" s="31"/>
      <c r="R421" s="31"/>
    </row>
    <row r="422" spans="16:18">
      <c r="P422" s="31"/>
      <c r="Q422" s="31"/>
      <c r="R422" s="31"/>
    </row>
    <row r="423" spans="16:18">
      <c r="P423" s="31"/>
      <c r="Q423" s="31"/>
      <c r="R423" s="31"/>
    </row>
    <row r="424" spans="16:18">
      <c r="P424" s="31"/>
      <c r="Q424" s="31"/>
      <c r="R424" s="31"/>
    </row>
    <row r="425" spans="16:18">
      <c r="P425" s="31"/>
      <c r="Q425" s="31"/>
      <c r="R425" s="31"/>
    </row>
    <row r="426" spans="16:18">
      <c r="P426" s="31"/>
      <c r="Q426" s="31"/>
      <c r="R426" s="31"/>
    </row>
    <row r="427" spans="16:18">
      <c r="P427" s="31"/>
      <c r="Q427" s="31"/>
      <c r="R427" s="31"/>
    </row>
    <row r="428" spans="16:18">
      <c r="P428" s="31"/>
      <c r="Q428" s="31"/>
      <c r="R428" s="31"/>
    </row>
    <row r="429" spans="16:18">
      <c r="P429" s="31"/>
      <c r="Q429" s="31"/>
      <c r="R429" s="31"/>
    </row>
    <row r="430" spans="16:18">
      <c r="P430" s="31"/>
      <c r="Q430" s="31"/>
      <c r="R430" s="31"/>
    </row>
    <row r="431" spans="16:18">
      <c r="P431" s="31"/>
      <c r="Q431" s="31"/>
      <c r="R431" s="31"/>
    </row>
    <row r="432" spans="16:18">
      <c r="P432" s="31"/>
      <c r="Q432" s="31"/>
      <c r="R432" s="31"/>
    </row>
    <row r="433" spans="16:18">
      <c r="P433" s="31"/>
      <c r="Q433" s="31"/>
      <c r="R433" s="31"/>
    </row>
    <row r="434" spans="16:18">
      <c r="P434" s="31"/>
      <c r="Q434" s="31"/>
      <c r="R434" s="31"/>
    </row>
    <row r="435" spans="16:18">
      <c r="P435" s="31"/>
      <c r="Q435" s="31"/>
      <c r="R435" s="31"/>
    </row>
    <row r="436" spans="16:18">
      <c r="P436" s="31"/>
      <c r="Q436" s="31"/>
      <c r="R436" s="31"/>
    </row>
    <row r="437" spans="16:18">
      <c r="P437" s="31"/>
      <c r="Q437" s="31"/>
      <c r="R437" s="31"/>
    </row>
    <row r="438" spans="16:18">
      <c r="P438" s="31"/>
      <c r="Q438" s="31"/>
      <c r="R438" s="31"/>
    </row>
    <row r="439" spans="16:18">
      <c r="P439" s="31"/>
      <c r="Q439" s="31"/>
      <c r="R439" s="31"/>
    </row>
    <row r="440" spans="16:18">
      <c r="P440" s="31"/>
      <c r="Q440" s="31"/>
      <c r="R440" s="31"/>
    </row>
    <row r="441" spans="16:18">
      <c r="P441" s="31"/>
      <c r="Q441" s="31"/>
      <c r="R441" s="31"/>
    </row>
    <row r="442" spans="16:18">
      <c r="P442" s="31"/>
      <c r="Q442" s="31"/>
      <c r="R442" s="31"/>
    </row>
    <row r="443" spans="16:18">
      <c r="P443" s="31"/>
      <c r="Q443" s="31"/>
      <c r="R443" s="31"/>
    </row>
    <row r="444" spans="16:18">
      <c r="P444" s="31"/>
      <c r="Q444" s="31"/>
      <c r="R444" s="31"/>
    </row>
    <row r="445" spans="16:18">
      <c r="P445" s="31"/>
      <c r="Q445" s="31"/>
      <c r="R445" s="31"/>
    </row>
    <row r="446" spans="16:18">
      <c r="P446" s="31"/>
      <c r="Q446" s="31"/>
      <c r="R446" s="31"/>
    </row>
    <row r="447" spans="16:18">
      <c r="P447" s="31"/>
      <c r="Q447" s="31"/>
      <c r="R447" s="31"/>
    </row>
    <row r="448" spans="16:18">
      <c r="P448" s="31"/>
      <c r="Q448" s="31"/>
      <c r="R448" s="31"/>
    </row>
    <row r="449" spans="16:18">
      <c r="P449" s="31"/>
      <c r="Q449" s="31"/>
      <c r="R449" s="31"/>
    </row>
    <row r="450" spans="16:18">
      <c r="P450" s="31"/>
      <c r="Q450" s="31"/>
      <c r="R450" s="31"/>
    </row>
    <row r="451" spans="16:18">
      <c r="P451" s="31"/>
      <c r="Q451" s="31"/>
      <c r="R451" s="31"/>
    </row>
    <row r="452" spans="16:18">
      <c r="P452" s="31"/>
      <c r="Q452" s="31"/>
      <c r="R452" s="31"/>
    </row>
    <row r="453" spans="16:18">
      <c r="P453" s="31"/>
      <c r="Q453" s="31"/>
      <c r="R453" s="31"/>
    </row>
    <row r="454" spans="16:18">
      <c r="P454" s="31"/>
      <c r="Q454" s="31"/>
      <c r="R454" s="31"/>
    </row>
    <row r="455" spans="16:18">
      <c r="P455" s="31"/>
      <c r="Q455" s="31"/>
      <c r="R455" s="31"/>
    </row>
    <row r="456" spans="16:18">
      <c r="P456" s="31"/>
      <c r="Q456" s="31"/>
      <c r="R456" s="31"/>
    </row>
    <row r="457" spans="16:18">
      <c r="P457" s="31"/>
      <c r="Q457" s="31"/>
      <c r="R457" s="31"/>
    </row>
    <row r="458" spans="16:18">
      <c r="P458" s="31"/>
      <c r="Q458" s="31"/>
      <c r="R458" s="31"/>
    </row>
    <row r="459" spans="16:18">
      <c r="P459" s="31"/>
      <c r="Q459" s="31"/>
      <c r="R459" s="31"/>
    </row>
    <row r="460" spans="16:18">
      <c r="P460" s="31"/>
      <c r="Q460" s="31"/>
      <c r="R460" s="31"/>
    </row>
    <row r="461" spans="16:18">
      <c r="P461" s="31"/>
      <c r="Q461" s="31"/>
      <c r="R461" s="31"/>
    </row>
    <row r="462" spans="16:18">
      <c r="P462" s="31"/>
      <c r="Q462" s="31"/>
      <c r="R462" s="31"/>
    </row>
    <row r="463" spans="16:18">
      <c r="P463" s="31"/>
      <c r="Q463" s="31"/>
      <c r="R463" s="31"/>
    </row>
    <row r="464" spans="16:18">
      <c r="P464" s="31"/>
      <c r="Q464" s="31"/>
      <c r="R464" s="31"/>
    </row>
    <row r="465" spans="16:18">
      <c r="P465" s="31"/>
      <c r="Q465" s="31"/>
      <c r="R465" s="31"/>
    </row>
    <row r="466" spans="16:18">
      <c r="P466" s="31"/>
      <c r="Q466" s="31"/>
      <c r="R466" s="31"/>
    </row>
    <row r="467" spans="16:18">
      <c r="P467" s="31"/>
      <c r="Q467" s="31"/>
      <c r="R467" s="31"/>
    </row>
    <row r="468" spans="16:18">
      <c r="P468" s="31"/>
      <c r="Q468" s="31"/>
      <c r="R468" s="31"/>
    </row>
    <row r="469" spans="16:18">
      <c r="P469" s="31"/>
      <c r="Q469" s="31"/>
      <c r="R469" s="31"/>
    </row>
    <row r="470" spans="16:18">
      <c r="P470" s="31"/>
      <c r="Q470" s="31"/>
      <c r="R470" s="31"/>
    </row>
    <row r="471" spans="16:18">
      <c r="P471" s="31"/>
      <c r="Q471" s="31"/>
      <c r="R471" s="31"/>
    </row>
    <row r="472" spans="16:18">
      <c r="P472" s="31"/>
      <c r="Q472" s="31"/>
      <c r="R472" s="31"/>
    </row>
    <row r="473" spans="16:18">
      <c r="P473" s="31"/>
      <c r="Q473" s="31"/>
      <c r="R473" s="31"/>
    </row>
    <row r="474" spans="16:18">
      <c r="P474" s="31"/>
      <c r="Q474" s="31"/>
      <c r="R474" s="31"/>
    </row>
    <row r="475" spans="16:18">
      <c r="P475" s="31"/>
      <c r="Q475" s="31"/>
      <c r="R475" s="31"/>
    </row>
    <row r="476" spans="16:18">
      <c r="P476" s="31"/>
      <c r="Q476" s="31"/>
      <c r="R476" s="31"/>
    </row>
    <row r="477" spans="16:18">
      <c r="P477" s="31"/>
      <c r="Q477" s="31"/>
      <c r="R477" s="31"/>
    </row>
    <row r="478" spans="16:18">
      <c r="P478" s="31"/>
      <c r="Q478" s="31"/>
      <c r="R478" s="31"/>
    </row>
    <row r="479" spans="16:18">
      <c r="P479" s="31"/>
      <c r="Q479" s="31"/>
      <c r="R479" s="31"/>
    </row>
    <row r="480" spans="16:18">
      <c r="P480" s="31"/>
      <c r="Q480" s="31"/>
      <c r="R480" s="31"/>
    </row>
    <row r="481" spans="16:18">
      <c r="P481" s="31"/>
      <c r="Q481" s="31"/>
      <c r="R481" s="31"/>
    </row>
    <row r="482" spans="16:18">
      <c r="P482" s="31"/>
      <c r="Q482" s="31"/>
      <c r="R482" s="31"/>
    </row>
    <row r="483" spans="16:18">
      <c r="P483" s="31"/>
      <c r="Q483" s="31"/>
      <c r="R483" s="31"/>
    </row>
    <row r="484" spans="16:18">
      <c r="P484" s="31"/>
      <c r="Q484" s="31"/>
      <c r="R484" s="31"/>
    </row>
    <row r="485" spans="16:18">
      <c r="P485" s="31"/>
      <c r="Q485" s="31"/>
      <c r="R485" s="31"/>
    </row>
    <row r="486" spans="16:18">
      <c r="P486" s="31"/>
      <c r="Q486" s="31"/>
      <c r="R486" s="31"/>
    </row>
    <row r="487" spans="16:18">
      <c r="P487" s="31"/>
      <c r="Q487" s="31"/>
      <c r="R487" s="31"/>
    </row>
    <row r="488" spans="16:18">
      <c r="P488" s="31"/>
      <c r="Q488" s="31"/>
      <c r="R488" s="31"/>
    </row>
    <row r="489" spans="16:18">
      <c r="P489" s="31"/>
      <c r="Q489" s="31"/>
      <c r="R489" s="31"/>
    </row>
    <row r="490" spans="16:18">
      <c r="P490" s="31"/>
      <c r="Q490" s="31"/>
      <c r="R490" s="31"/>
    </row>
    <row r="491" spans="16:18">
      <c r="P491" s="31"/>
      <c r="Q491" s="31"/>
      <c r="R491" s="31"/>
    </row>
    <row r="492" spans="16:18">
      <c r="P492" s="31"/>
      <c r="Q492" s="31"/>
      <c r="R492" s="31"/>
    </row>
    <row r="493" spans="16:18">
      <c r="P493" s="31"/>
      <c r="Q493" s="31"/>
      <c r="R493" s="31"/>
    </row>
    <row r="494" spans="16:18">
      <c r="P494" s="31"/>
      <c r="Q494" s="31"/>
      <c r="R494" s="31"/>
    </row>
    <row r="495" spans="16:18">
      <c r="P495" s="31"/>
      <c r="Q495" s="31"/>
      <c r="R495" s="31"/>
    </row>
    <row r="496" spans="16:18">
      <c r="P496" s="31"/>
      <c r="Q496" s="31"/>
      <c r="R496" s="31"/>
    </row>
    <row r="497" spans="16:18">
      <c r="P497" s="31"/>
      <c r="Q497" s="31"/>
      <c r="R497" s="31"/>
    </row>
    <row r="498" spans="16:18">
      <c r="P498" s="31"/>
      <c r="Q498" s="31"/>
      <c r="R498" s="31"/>
    </row>
    <row r="499" spans="16:18">
      <c r="P499" s="31"/>
      <c r="Q499" s="31"/>
      <c r="R499" s="31"/>
    </row>
    <row r="500" spans="16:18">
      <c r="P500" s="31"/>
      <c r="Q500" s="31"/>
      <c r="R500" s="31"/>
    </row>
    <row r="501" spans="16:18">
      <c r="P501" s="31"/>
      <c r="Q501" s="31"/>
      <c r="R501" s="31"/>
    </row>
    <row r="502" spans="16:18">
      <c r="P502" s="31"/>
      <c r="Q502" s="31"/>
      <c r="R502" s="31"/>
    </row>
    <row r="503" spans="16:18">
      <c r="P503" s="31"/>
      <c r="Q503" s="31"/>
      <c r="R503" s="31"/>
    </row>
    <row r="504" spans="16:18">
      <c r="P504" s="31"/>
      <c r="Q504" s="31"/>
      <c r="R504" s="31"/>
    </row>
  </sheetData>
  <autoFilter ref="A2:AE25">
    <filterColumn colId="20"/>
    <filterColumn colId="21"/>
    <filterColumn colId="22"/>
  </autoFilter>
  <sortState ref="B6:V26">
    <sortCondition ref="B4:B26"/>
  </sortState>
  <mergeCells count="7">
    <mergeCell ref="B10:B12"/>
    <mergeCell ref="B13:B17"/>
    <mergeCell ref="B18:B22"/>
    <mergeCell ref="I1:K1"/>
    <mergeCell ref="B3:B5"/>
    <mergeCell ref="B6:B7"/>
    <mergeCell ref="B8:B9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A26"/>
  <sheetViews>
    <sheetView rightToLeft="1" workbookViewId="0">
      <selection activeCell="C19" sqref="C19:V19"/>
    </sheetView>
  </sheetViews>
  <sheetFormatPr defaultRowHeight="15"/>
  <cols>
    <col min="1" max="1" width="6.28515625" style="24" customWidth="1"/>
    <col min="2" max="2" width="5.140625" style="24" bestFit="1" customWidth="1"/>
    <col min="3" max="3" width="14" style="24" bestFit="1" customWidth="1"/>
    <col min="4" max="4" width="5.5703125" style="24" customWidth="1"/>
    <col min="5" max="5" width="5.140625" style="24" customWidth="1"/>
    <col min="6" max="6" width="4.85546875" style="24" customWidth="1"/>
    <col min="7" max="7" width="5.42578125" style="24" customWidth="1"/>
    <col min="8" max="8" width="5.140625" style="24" customWidth="1"/>
    <col min="9" max="9" width="5.5703125" style="24" customWidth="1"/>
    <col min="10" max="10" width="5.42578125" style="24" customWidth="1"/>
    <col min="11" max="11" width="4.5703125" style="24" customWidth="1"/>
    <col min="12" max="12" width="6.140625" style="24" customWidth="1"/>
    <col min="13" max="13" width="5.140625" style="24" customWidth="1"/>
    <col min="14" max="14" width="5.42578125" style="24" bestFit="1" customWidth="1"/>
    <col min="15" max="16" width="4.7109375" style="24" customWidth="1"/>
    <col min="17" max="17" width="5.140625" style="24" customWidth="1"/>
    <col min="18" max="18" width="4.85546875" style="24" customWidth="1"/>
    <col min="19" max="19" width="5.28515625" style="24" customWidth="1"/>
    <col min="20" max="20" width="7.7109375" style="24" customWidth="1"/>
    <col min="21" max="21" width="7.42578125" style="24" bestFit="1" customWidth="1"/>
    <col min="22" max="16384" width="9.140625" style="24"/>
  </cols>
  <sheetData>
    <row r="1" spans="1:27" ht="33" thickBot="1">
      <c r="I1" s="145" t="s">
        <v>22</v>
      </c>
      <c r="J1" s="146"/>
      <c r="K1" s="147"/>
    </row>
    <row r="2" spans="1:27" ht="78.75" thickBot="1">
      <c r="A2" s="84" t="s">
        <v>23</v>
      </c>
      <c r="B2" s="71" t="s">
        <v>60</v>
      </c>
      <c r="C2" s="6" t="s">
        <v>35</v>
      </c>
      <c r="D2" s="69" t="s">
        <v>3</v>
      </c>
      <c r="E2" s="52" t="s">
        <v>4</v>
      </c>
      <c r="F2" s="52" t="s">
        <v>5</v>
      </c>
      <c r="G2" s="52" t="s">
        <v>6</v>
      </c>
      <c r="H2" s="52" t="s">
        <v>7</v>
      </c>
      <c r="I2" s="52" t="s">
        <v>8</v>
      </c>
      <c r="J2" s="52" t="s">
        <v>9</v>
      </c>
      <c r="K2" s="52" t="s">
        <v>10</v>
      </c>
      <c r="L2" s="52" t="s">
        <v>11</v>
      </c>
      <c r="M2" s="52" t="s">
        <v>12</v>
      </c>
      <c r="N2" s="52" t="s">
        <v>13</v>
      </c>
      <c r="O2" s="52" t="s">
        <v>14</v>
      </c>
      <c r="P2" s="52" t="s">
        <v>15</v>
      </c>
      <c r="Q2" s="52" t="s">
        <v>16</v>
      </c>
      <c r="R2" s="52" t="s">
        <v>17</v>
      </c>
      <c r="S2" s="52" t="s">
        <v>18</v>
      </c>
      <c r="T2" s="52" t="s">
        <v>136</v>
      </c>
      <c r="U2" s="53" t="s">
        <v>19</v>
      </c>
      <c r="V2" s="54" t="s">
        <v>33</v>
      </c>
      <c r="W2" s="43"/>
      <c r="X2" s="43"/>
      <c r="Y2" s="43"/>
      <c r="Z2" s="43" t="s">
        <v>32</v>
      </c>
      <c r="AA2" s="43"/>
    </row>
    <row r="3" spans="1:27" ht="19.5" customHeight="1">
      <c r="A3" s="57">
        <v>1</v>
      </c>
      <c r="B3" s="138">
        <v>1</v>
      </c>
      <c r="C3" s="70" t="s">
        <v>26</v>
      </c>
      <c r="D3" s="28"/>
      <c r="E3" s="40"/>
      <c r="F3" s="40"/>
      <c r="G3" s="40"/>
      <c r="H3" s="40"/>
      <c r="I3" s="41"/>
      <c r="J3" s="42"/>
      <c r="K3" s="42"/>
      <c r="L3" s="40"/>
      <c r="M3" s="40"/>
      <c r="N3" s="40"/>
      <c r="O3" s="40"/>
      <c r="P3" s="40"/>
      <c r="Q3" s="40"/>
      <c r="R3" s="42"/>
      <c r="S3" s="12"/>
      <c r="T3" s="88"/>
      <c r="U3" s="32"/>
      <c r="V3" s="91"/>
      <c r="W3" s="49"/>
      <c r="X3" s="44"/>
      <c r="Y3" s="43"/>
      <c r="Z3" s="43"/>
      <c r="AA3" s="43"/>
    </row>
    <row r="4" spans="1:27" ht="20.25" customHeight="1">
      <c r="A4" s="57">
        <v>2</v>
      </c>
      <c r="B4" s="139"/>
      <c r="C4" s="39" t="s">
        <v>27</v>
      </c>
      <c r="D4" s="28"/>
      <c r="E4" s="40"/>
      <c r="F4" s="40"/>
      <c r="G4" s="40"/>
      <c r="H4" s="40"/>
      <c r="I4" s="41"/>
      <c r="J4" s="42"/>
      <c r="K4" s="42"/>
      <c r="L4" s="40"/>
      <c r="M4" s="40"/>
      <c r="N4" s="40"/>
      <c r="O4" s="40"/>
      <c r="P4" s="40"/>
      <c r="Q4" s="40"/>
      <c r="R4" s="42"/>
      <c r="S4" s="12"/>
      <c r="T4" s="88"/>
      <c r="U4" s="32"/>
      <c r="V4" s="51"/>
      <c r="W4" s="49"/>
      <c r="X4" s="45"/>
      <c r="Y4" s="43"/>
      <c r="Z4" s="43"/>
      <c r="AA4" s="43"/>
    </row>
    <row r="5" spans="1:27" ht="19.5">
      <c r="A5" s="57">
        <v>3</v>
      </c>
      <c r="B5" s="140"/>
      <c r="C5" s="39" t="s">
        <v>36</v>
      </c>
      <c r="D5" s="28"/>
      <c r="E5" s="40"/>
      <c r="F5" s="40"/>
      <c r="G5" s="40"/>
      <c r="H5" s="40"/>
      <c r="I5" s="41"/>
      <c r="J5" s="42"/>
      <c r="K5" s="42"/>
      <c r="L5" s="40"/>
      <c r="M5" s="40"/>
      <c r="N5" s="40"/>
      <c r="O5" s="40"/>
      <c r="P5" s="40"/>
      <c r="Q5" s="40"/>
      <c r="R5" s="42"/>
      <c r="S5" s="12"/>
      <c r="T5" s="88"/>
      <c r="U5" s="32"/>
      <c r="V5" s="92"/>
      <c r="W5" s="49"/>
      <c r="X5" s="46"/>
      <c r="Y5" s="43"/>
      <c r="Z5" s="43"/>
      <c r="AA5" s="43"/>
    </row>
    <row r="6" spans="1:27" ht="21">
      <c r="A6" s="57">
        <v>4</v>
      </c>
      <c r="B6" s="141">
        <v>2</v>
      </c>
      <c r="C6" s="38" t="s">
        <v>37</v>
      </c>
      <c r="D6" s="28"/>
      <c r="E6" s="40"/>
      <c r="F6" s="40"/>
      <c r="G6" s="40"/>
      <c r="H6" s="40"/>
      <c r="I6" s="41"/>
      <c r="J6" s="42"/>
      <c r="K6" s="42"/>
      <c r="L6" s="40"/>
      <c r="M6" s="40"/>
      <c r="N6" s="40"/>
      <c r="O6" s="40"/>
      <c r="P6" s="40"/>
      <c r="Q6" s="40"/>
      <c r="R6" s="42"/>
      <c r="S6" s="12"/>
      <c r="T6" s="88"/>
      <c r="U6" s="32"/>
      <c r="V6" s="93"/>
      <c r="W6" s="50"/>
      <c r="X6" s="47"/>
      <c r="Y6" s="43"/>
      <c r="Z6" s="43"/>
      <c r="AA6" s="43"/>
    </row>
    <row r="7" spans="1:27" ht="21">
      <c r="A7" s="57">
        <v>5</v>
      </c>
      <c r="B7" s="142"/>
      <c r="C7" s="38" t="s">
        <v>38</v>
      </c>
      <c r="D7" s="28"/>
      <c r="E7" s="40"/>
      <c r="F7" s="40"/>
      <c r="G7" s="40"/>
      <c r="H7" s="40"/>
      <c r="I7" s="41"/>
      <c r="J7" s="42"/>
      <c r="K7" s="42"/>
      <c r="L7" s="40"/>
      <c r="M7" s="40"/>
      <c r="N7" s="40"/>
      <c r="O7" s="40"/>
      <c r="P7" s="40"/>
      <c r="Q7" s="40"/>
      <c r="R7" s="42"/>
      <c r="S7" s="12"/>
      <c r="T7" s="88"/>
      <c r="U7" s="32"/>
      <c r="V7" s="93"/>
      <c r="W7" s="49"/>
      <c r="X7" s="48"/>
      <c r="Y7" s="43"/>
      <c r="Z7" s="43"/>
      <c r="AA7" s="43"/>
    </row>
    <row r="8" spans="1:27" ht="21">
      <c r="A8" s="57">
        <v>6</v>
      </c>
      <c r="B8" s="143">
        <v>3</v>
      </c>
      <c r="C8" s="60" t="s">
        <v>40</v>
      </c>
      <c r="D8" s="28"/>
      <c r="E8" s="40"/>
      <c r="F8" s="40"/>
      <c r="G8" s="40"/>
      <c r="H8" s="40"/>
      <c r="I8" s="41"/>
      <c r="J8" s="42"/>
      <c r="K8" s="42"/>
      <c r="L8" s="40"/>
      <c r="M8" s="40"/>
      <c r="N8" s="40"/>
      <c r="O8" s="40"/>
      <c r="P8" s="40"/>
      <c r="Q8" s="40"/>
      <c r="R8" s="42"/>
      <c r="S8" s="12"/>
      <c r="T8" s="88"/>
      <c r="U8" s="32"/>
      <c r="V8" s="93"/>
    </row>
    <row r="9" spans="1:27" ht="21">
      <c r="A9" s="57">
        <v>7</v>
      </c>
      <c r="B9" s="144"/>
      <c r="C9" s="60" t="s">
        <v>39</v>
      </c>
      <c r="D9" s="28"/>
      <c r="E9" s="40"/>
      <c r="F9" s="40"/>
      <c r="G9" s="40"/>
      <c r="H9" s="40"/>
      <c r="I9" s="41"/>
      <c r="J9" s="42"/>
      <c r="K9" s="42"/>
      <c r="L9" s="40"/>
      <c r="M9" s="40"/>
      <c r="N9" s="40"/>
      <c r="O9" s="40"/>
      <c r="P9" s="40"/>
      <c r="Q9" s="40"/>
      <c r="R9" s="42"/>
      <c r="S9" s="12"/>
      <c r="T9" s="88"/>
      <c r="U9" s="32"/>
      <c r="V9" s="93"/>
    </row>
    <row r="10" spans="1:27" ht="21">
      <c r="A10" s="57">
        <v>8</v>
      </c>
      <c r="B10" s="127">
        <v>4</v>
      </c>
      <c r="C10" s="61" t="s">
        <v>41</v>
      </c>
      <c r="D10" s="28"/>
      <c r="E10" s="40"/>
      <c r="F10" s="40"/>
      <c r="G10" s="40"/>
      <c r="H10" s="40"/>
      <c r="I10" s="41"/>
      <c r="J10" s="42"/>
      <c r="K10" s="42"/>
      <c r="L10" s="40"/>
      <c r="M10" s="40"/>
      <c r="N10" s="40"/>
      <c r="O10" s="40"/>
      <c r="P10" s="40"/>
      <c r="Q10" s="40"/>
      <c r="R10" s="42"/>
      <c r="S10" s="12"/>
      <c r="T10" s="88"/>
      <c r="U10" s="32"/>
      <c r="V10" s="93"/>
      <c r="W10" s="25"/>
      <c r="X10" s="24" t="s">
        <v>29</v>
      </c>
    </row>
    <row r="11" spans="1:27" ht="21">
      <c r="A11" s="57">
        <v>9</v>
      </c>
      <c r="B11" s="128"/>
      <c r="C11" s="61" t="s">
        <v>42</v>
      </c>
      <c r="D11" s="28"/>
      <c r="E11" s="40"/>
      <c r="F11" s="40"/>
      <c r="G11" s="40"/>
      <c r="H11" s="40"/>
      <c r="I11" s="41"/>
      <c r="J11" s="42"/>
      <c r="K11" s="42"/>
      <c r="L11" s="40"/>
      <c r="M11" s="40"/>
      <c r="N11" s="40"/>
      <c r="O11" s="40"/>
      <c r="P11" s="40"/>
      <c r="Q11" s="40"/>
      <c r="R11" s="42"/>
      <c r="S11" s="12"/>
      <c r="T11" s="88"/>
      <c r="U11" s="32"/>
      <c r="V11" s="93"/>
      <c r="W11" s="26"/>
      <c r="X11" s="24" t="s">
        <v>30</v>
      </c>
    </row>
    <row r="12" spans="1:27" ht="21">
      <c r="A12" s="57">
        <v>10</v>
      </c>
      <c r="B12" s="129"/>
      <c r="C12" s="61" t="s">
        <v>43</v>
      </c>
      <c r="D12" s="28"/>
      <c r="E12" s="40"/>
      <c r="F12" s="40"/>
      <c r="G12" s="40"/>
      <c r="H12" s="40"/>
      <c r="I12" s="41"/>
      <c r="J12" s="42"/>
      <c r="K12" s="42"/>
      <c r="L12" s="40"/>
      <c r="M12" s="40"/>
      <c r="N12" s="40"/>
      <c r="O12" s="40"/>
      <c r="P12" s="40"/>
      <c r="Q12" s="40"/>
      <c r="R12" s="42"/>
      <c r="S12" s="12"/>
      <c r="T12" s="88"/>
      <c r="U12" s="32"/>
      <c r="V12" s="93"/>
      <c r="W12" s="27"/>
      <c r="X12" s="24" t="s">
        <v>31</v>
      </c>
    </row>
    <row r="13" spans="1:27" ht="21">
      <c r="A13" s="57">
        <v>11</v>
      </c>
      <c r="B13" s="130">
        <v>5</v>
      </c>
      <c r="C13" s="62" t="s">
        <v>47</v>
      </c>
      <c r="D13" s="28"/>
      <c r="E13" s="40"/>
      <c r="F13" s="40"/>
      <c r="G13" s="40"/>
      <c r="H13" s="40"/>
      <c r="I13" s="41"/>
      <c r="J13" s="42"/>
      <c r="K13" s="42"/>
      <c r="L13" s="40"/>
      <c r="M13" s="40"/>
      <c r="N13" s="40"/>
      <c r="O13" s="40"/>
      <c r="P13" s="40"/>
      <c r="Q13" s="40"/>
      <c r="R13" s="42"/>
      <c r="S13" s="12"/>
      <c r="T13" s="88"/>
      <c r="U13" s="32"/>
      <c r="V13" s="93"/>
    </row>
    <row r="14" spans="1:27" ht="21">
      <c r="A14" s="57">
        <v>12</v>
      </c>
      <c r="B14" s="131"/>
      <c r="C14" s="62" t="s">
        <v>147</v>
      </c>
      <c r="D14" s="28"/>
      <c r="E14" s="40"/>
      <c r="F14" s="40"/>
      <c r="G14" s="40"/>
      <c r="H14" s="40"/>
      <c r="I14" s="41"/>
      <c r="J14" s="42"/>
      <c r="K14" s="42"/>
      <c r="L14" s="40"/>
      <c r="M14" s="40"/>
      <c r="N14" s="40"/>
      <c r="O14" s="40"/>
      <c r="P14" s="40"/>
      <c r="Q14" s="40"/>
      <c r="R14" s="42"/>
      <c r="S14" s="12"/>
      <c r="T14" s="88"/>
      <c r="U14" s="32"/>
      <c r="V14" s="93"/>
    </row>
    <row r="15" spans="1:27" ht="21">
      <c r="A15" s="57">
        <v>13</v>
      </c>
      <c r="B15" s="131"/>
      <c r="C15" s="62" t="s">
        <v>44</v>
      </c>
      <c r="D15" s="28"/>
      <c r="E15" s="40"/>
      <c r="F15" s="40"/>
      <c r="G15" s="40"/>
      <c r="H15" s="40"/>
      <c r="I15" s="41"/>
      <c r="J15" s="42"/>
      <c r="K15" s="42"/>
      <c r="L15" s="40"/>
      <c r="M15" s="40"/>
      <c r="N15" s="40"/>
      <c r="O15" s="40"/>
      <c r="P15" s="40"/>
      <c r="Q15" s="40"/>
      <c r="R15" s="42"/>
      <c r="S15" s="12"/>
      <c r="T15" s="88"/>
      <c r="U15" s="32"/>
      <c r="V15" s="93"/>
      <c r="X15" s="31"/>
    </row>
    <row r="16" spans="1:27" ht="21">
      <c r="A16" s="57">
        <v>14</v>
      </c>
      <c r="B16" s="131"/>
      <c r="C16" s="62" t="s">
        <v>1</v>
      </c>
      <c r="D16" s="28"/>
      <c r="E16" s="40"/>
      <c r="F16" s="40"/>
      <c r="G16" s="40"/>
      <c r="H16" s="40"/>
      <c r="I16" s="41"/>
      <c r="J16" s="42"/>
      <c r="K16" s="42"/>
      <c r="L16" s="40"/>
      <c r="M16" s="40"/>
      <c r="N16" s="40"/>
      <c r="O16" s="40"/>
      <c r="P16" s="40"/>
      <c r="Q16" s="40"/>
      <c r="R16" s="42"/>
      <c r="S16" s="12"/>
      <c r="T16" s="88"/>
      <c r="U16" s="32"/>
      <c r="V16" s="93"/>
    </row>
    <row r="17" spans="1:24" ht="21">
      <c r="A17" s="57">
        <v>15</v>
      </c>
      <c r="B17" s="131"/>
      <c r="C17" s="63" t="s">
        <v>45</v>
      </c>
      <c r="D17" s="28"/>
      <c r="E17" s="40"/>
      <c r="F17" s="40"/>
      <c r="G17" s="40"/>
      <c r="H17" s="40"/>
      <c r="I17" s="41"/>
      <c r="J17" s="42"/>
      <c r="K17" s="42"/>
      <c r="L17" s="40"/>
      <c r="M17" s="40"/>
      <c r="N17" s="40"/>
      <c r="O17" s="40"/>
      <c r="P17" s="40"/>
      <c r="Q17" s="40"/>
      <c r="R17" s="42"/>
      <c r="S17" s="12"/>
      <c r="T17" s="88"/>
      <c r="U17" s="32"/>
      <c r="V17" s="93"/>
    </row>
    <row r="18" spans="1:24" ht="21">
      <c r="A18" s="57">
        <v>16</v>
      </c>
      <c r="B18" s="132"/>
      <c r="C18" s="62" t="s">
        <v>0</v>
      </c>
      <c r="D18" s="28"/>
      <c r="E18" s="40"/>
      <c r="F18" s="40"/>
      <c r="G18" s="40"/>
      <c r="H18" s="40"/>
      <c r="I18" s="41"/>
      <c r="J18" s="42"/>
      <c r="K18" s="42"/>
      <c r="L18" s="40"/>
      <c r="M18" s="40"/>
      <c r="N18" s="40"/>
      <c r="O18" s="40"/>
      <c r="P18" s="40"/>
      <c r="Q18" s="40"/>
      <c r="R18" s="42"/>
      <c r="S18" s="12"/>
      <c r="T18" s="88"/>
      <c r="U18" s="32"/>
      <c r="V18" s="93"/>
    </row>
    <row r="19" spans="1:24" ht="21">
      <c r="A19" s="57">
        <v>17</v>
      </c>
      <c r="B19" s="133">
        <v>6</v>
      </c>
      <c r="C19" s="64" t="s">
        <v>50</v>
      </c>
      <c r="D19" s="28"/>
      <c r="E19" s="40"/>
      <c r="F19" s="40"/>
      <c r="G19" s="40"/>
      <c r="H19" s="40"/>
      <c r="I19" s="41"/>
      <c r="J19" s="42"/>
      <c r="K19" s="42"/>
      <c r="L19" s="40"/>
      <c r="M19" s="40"/>
      <c r="N19" s="40"/>
      <c r="O19" s="40"/>
      <c r="P19" s="40"/>
      <c r="Q19" s="40"/>
      <c r="R19" s="42"/>
      <c r="S19" s="12"/>
      <c r="T19" s="88"/>
      <c r="U19" s="32"/>
      <c r="V19" s="93"/>
      <c r="X19" s="31"/>
    </row>
    <row r="20" spans="1:24" ht="21">
      <c r="A20" s="57">
        <v>18</v>
      </c>
      <c r="B20" s="134"/>
      <c r="C20" s="64" t="s">
        <v>49</v>
      </c>
      <c r="D20" s="28"/>
      <c r="E20" s="40"/>
      <c r="F20" s="40"/>
      <c r="G20" s="40"/>
      <c r="H20" s="40"/>
      <c r="I20" s="41"/>
      <c r="J20" s="42"/>
      <c r="K20" s="42"/>
      <c r="L20" s="40"/>
      <c r="M20" s="40"/>
      <c r="N20" s="40"/>
      <c r="O20" s="40"/>
      <c r="P20" s="40"/>
      <c r="Q20" s="40"/>
      <c r="R20" s="42"/>
      <c r="S20" s="12"/>
      <c r="T20" s="88"/>
      <c r="U20" s="32"/>
      <c r="V20" s="93"/>
    </row>
    <row r="21" spans="1:24" ht="21">
      <c r="A21" s="57">
        <v>19</v>
      </c>
      <c r="B21" s="134"/>
      <c r="C21" s="64" t="s">
        <v>2</v>
      </c>
      <c r="D21" s="28"/>
      <c r="E21" s="40"/>
      <c r="F21" s="40"/>
      <c r="G21" s="40"/>
      <c r="H21" s="40"/>
      <c r="I21" s="41"/>
      <c r="J21" s="42"/>
      <c r="K21" s="42"/>
      <c r="L21" s="40"/>
      <c r="M21" s="40"/>
      <c r="N21" s="40"/>
      <c r="O21" s="40"/>
      <c r="P21" s="40"/>
      <c r="Q21" s="40"/>
      <c r="R21" s="42"/>
      <c r="S21" s="12"/>
      <c r="T21" s="88"/>
      <c r="U21" s="32"/>
      <c r="V21" s="93"/>
    </row>
    <row r="22" spans="1:24" ht="21">
      <c r="A22" s="57">
        <v>20</v>
      </c>
      <c r="B22" s="134"/>
      <c r="C22" s="64" t="s">
        <v>53</v>
      </c>
      <c r="D22" s="28"/>
      <c r="E22" s="40"/>
      <c r="F22" s="40"/>
      <c r="G22" s="40"/>
      <c r="H22" s="40"/>
      <c r="I22" s="41"/>
      <c r="J22" s="42"/>
      <c r="K22" s="42"/>
      <c r="L22" s="40"/>
      <c r="M22" s="40"/>
      <c r="N22" s="40"/>
      <c r="O22" s="40"/>
      <c r="P22" s="40"/>
      <c r="Q22" s="40"/>
      <c r="R22" s="42"/>
      <c r="S22" s="12"/>
      <c r="T22" s="88"/>
      <c r="U22" s="32"/>
      <c r="V22" s="93"/>
    </row>
    <row r="23" spans="1:24" ht="21">
      <c r="A23" s="57">
        <v>21</v>
      </c>
      <c r="B23" s="134"/>
      <c r="C23" s="64" t="s">
        <v>51</v>
      </c>
      <c r="D23" s="28"/>
      <c r="E23" s="40"/>
      <c r="F23" s="40"/>
      <c r="G23" s="40"/>
      <c r="H23" s="40"/>
      <c r="I23" s="41"/>
      <c r="J23" s="42"/>
      <c r="K23" s="42"/>
      <c r="L23" s="40"/>
      <c r="M23" s="40"/>
      <c r="N23" s="40"/>
      <c r="O23" s="40"/>
      <c r="P23" s="40"/>
      <c r="Q23" s="40"/>
      <c r="R23" s="42"/>
      <c r="S23" s="12"/>
      <c r="T23" s="88"/>
      <c r="U23" s="32"/>
      <c r="V23" s="93"/>
    </row>
    <row r="24" spans="1:24" ht="21">
      <c r="A24" s="57">
        <v>22</v>
      </c>
      <c r="B24" s="134"/>
      <c r="C24" s="29" t="s">
        <v>20</v>
      </c>
      <c r="D24" s="33"/>
      <c r="E24" s="33"/>
      <c r="F24" s="33"/>
      <c r="G24" s="33"/>
      <c r="H24" s="33"/>
      <c r="I24" s="33"/>
      <c r="J24" s="34"/>
      <c r="K24" s="34"/>
      <c r="L24" s="33"/>
      <c r="M24" s="33"/>
      <c r="N24" s="33"/>
      <c r="O24" s="33"/>
      <c r="P24" s="33"/>
      <c r="Q24" s="33"/>
      <c r="R24" s="34"/>
      <c r="S24" s="33"/>
      <c r="T24" s="33"/>
      <c r="U24" s="33"/>
      <c r="V24" s="35"/>
    </row>
    <row r="25" spans="1:24" ht="19.5">
      <c r="A25" s="57">
        <v>23</v>
      </c>
      <c r="B25" s="134"/>
      <c r="C25" s="30" t="s">
        <v>21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7"/>
    </row>
    <row r="26" spans="1:24">
      <c r="A26" s="57">
        <v>24</v>
      </c>
      <c r="B26" s="135"/>
    </row>
  </sheetData>
  <sortState ref="B3:T26">
    <sortCondition descending="1" ref="T3:T26"/>
  </sortState>
  <mergeCells count="7">
    <mergeCell ref="B19:B26"/>
    <mergeCell ref="I1:K1"/>
    <mergeCell ref="B3:B5"/>
    <mergeCell ref="B6:B7"/>
    <mergeCell ref="B8:B9"/>
    <mergeCell ref="B10:B12"/>
    <mergeCell ref="B13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rightToLeft="1" topLeftCell="A12" workbookViewId="0">
      <selection activeCell="G22" sqref="G22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5.7109375" bestFit="1" customWidth="1"/>
  </cols>
  <sheetData>
    <row r="1" spans="1:8" ht="33" customHeight="1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3"/>
    </row>
    <row r="2" spans="1:8" ht="45" customHeight="1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55"/>
    </row>
    <row r="3" spans="1:8" ht="26.25" customHeight="1">
      <c r="A3" s="3"/>
      <c r="B3" s="4"/>
      <c r="C3" s="58"/>
      <c r="D3" s="156" t="s">
        <v>57</v>
      </c>
      <c r="E3" s="157"/>
      <c r="F3" s="157"/>
      <c r="G3" s="157"/>
      <c r="H3" s="158"/>
    </row>
    <row r="4" spans="1:8" ht="24" customHeight="1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148" t="s">
        <v>24</v>
      </c>
    </row>
    <row r="5" spans="1:8" ht="185.25" customHeight="1" thickBot="1">
      <c r="A5" s="136" t="s">
        <v>23</v>
      </c>
      <c r="B5" s="137" t="s">
        <v>34</v>
      </c>
      <c r="C5" s="2" t="s">
        <v>75</v>
      </c>
      <c r="D5" s="7" t="s">
        <v>137</v>
      </c>
      <c r="E5" s="7" t="s">
        <v>138</v>
      </c>
      <c r="F5" s="7" t="s">
        <v>139</v>
      </c>
      <c r="G5" s="7" t="s">
        <v>102</v>
      </c>
      <c r="H5" s="149"/>
    </row>
    <row r="6" spans="1:8" ht="39">
      <c r="A6" s="136"/>
      <c r="B6" s="137"/>
      <c r="C6" s="8" t="s">
        <v>25</v>
      </c>
      <c r="D6" s="9">
        <v>5</v>
      </c>
      <c r="E6" s="9">
        <v>10</v>
      </c>
      <c r="F6" s="9">
        <v>5</v>
      </c>
      <c r="G6" s="9">
        <v>5</v>
      </c>
      <c r="H6" s="66">
        <v>25</v>
      </c>
    </row>
    <row r="7" spans="1:8" ht="19.5">
      <c r="A7" s="57">
        <v>1</v>
      </c>
      <c r="B7" s="138">
        <v>1</v>
      </c>
      <c r="C7" s="39" t="s">
        <v>26</v>
      </c>
      <c r="D7" s="11">
        <v>5</v>
      </c>
      <c r="E7" s="11">
        <v>10</v>
      </c>
      <c r="F7" s="11">
        <v>5</v>
      </c>
      <c r="G7" s="11">
        <v>5</v>
      </c>
      <c r="H7" s="12">
        <f t="shared" ref="H7:H30" si="0">SUM(D7:G7)</f>
        <v>25</v>
      </c>
    </row>
    <row r="8" spans="1:8" ht="19.5">
      <c r="A8" s="57">
        <v>2</v>
      </c>
      <c r="B8" s="139"/>
      <c r="C8" s="39" t="s">
        <v>27</v>
      </c>
      <c r="D8" s="11">
        <v>5</v>
      </c>
      <c r="E8" s="11">
        <v>10</v>
      </c>
      <c r="F8" s="11">
        <v>5</v>
      </c>
      <c r="G8" s="11">
        <v>5</v>
      </c>
      <c r="H8" s="12">
        <f t="shared" si="0"/>
        <v>25</v>
      </c>
    </row>
    <row r="9" spans="1:8" ht="19.5">
      <c r="A9" s="57">
        <v>3</v>
      </c>
      <c r="B9" s="140"/>
      <c r="C9" s="39" t="s">
        <v>36</v>
      </c>
      <c r="D9" s="11">
        <v>5</v>
      </c>
      <c r="E9" s="11">
        <v>10</v>
      </c>
      <c r="F9" s="15">
        <v>0</v>
      </c>
      <c r="G9" s="15">
        <v>0</v>
      </c>
      <c r="H9" s="12">
        <f t="shared" si="0"/>
        <v>15</v>
      </c>
    </row>
    <row r="10" spans="1:8" ht="19.5">
      <c r="A10" s="57">
        <v>4</v>
      </c>
      <c r="B10" s="141">
        <v>2</v>
      </c>
      <c r="C10" s="38" t="s">
        <v>37</v>
      </c>
      <c r="D10" s="11">
        <v>5</v>
      </c>
      <c r="E10" s="11">
        <v>0</v>
      </c>
      <c r="F10" s="15">
        <v>5</v>
      </c>
      <c r="G10" s="15">
        <v>5</v>
      </c>
      <c r="H10" s="12">
        <f t="shared" si="0"/>
        <v>15</v>
      </c>
    </row>
    <row r="11" spans="1:8" ht="19.5">
      <c r="A11" s="57">
        <v>5</v>
      </c>
      <c r="B11" s="142"/>
      <c r="C11" s="38" t="s">
        <v>38</v>
      </c>
      <c r="D11" s="11">
        <v>5</v>
      </c>
      <c r="E11" s="11">
        <v>10</v>
      </c>
      <c r="F11" s="15">
        <v>5</v>
      </c>
      <c r="G11" s="15">
        <v>5</v>
      </c>
      <c r="H11" s="12">
        <f t="shared" si="0"/>
        <v>25</v>
      </c>
    </row>
    <row r="12" spans="1:8" ht="19.5">
      <c r="A12" s="57">
        <v>6</v>
      </c>
      <c r="B12" s="143">
        <v>3</v>
      </c>
      <c r="C12" s="60" t="s">
        <v>39</v>
      </c>
      <c r="D12" s="11">
        <v>5</v>
      </c>
      <c r="E12" s="11">
        <v>10</v>
      </c>
      <c r="F12" s="15">
        <v>5</v>
      </c>
      <c r="G12" s="15">
        <v>5</v>
      </c>
      <c r="H12" s="12">
        <f t="shared" si="0"/>
        <v>25</v>
      </c>
    </row>
    <row r="13" spans="1:8" ht="19.5">
      <c r="A13" s="57">
        <v>7</v>
      </c>
      <c r="B13" s="144"/>
      <c r="C13" s="60" t="s">
        <v>40</v>
      </c>
      <c r="D13" s="11">
        <v>5</v>
      </c>
      <c r="E13" s="15">
        <v>10</v>
      </c>
      <c r="F13" s="15">
        <v>5</v>
      </c>
      <c r="G13" s="15">
        <v>5</v>
      </c>
      <c r="H13" s="12">
        <f t="shared" si="0"/>
        <v>25</v>
      </c>
    </row>
    <row r="14" spans="1:8" ht="19.5">
      <c r="A14" s="57">
        <v>8</v>
      </c>
      <c r="B14" s="127">
        <v>4</v>
      </c>
      <c r="C14" s="61" t="s">
        <v>41</v>
      </c>
      <c r="D14" s="11">
        <v>5</v>
      </c>
      <c r="E14" s="11">
        <v>10</v>
      </c>
      <c r="F14" s="11">
        <v>0</v>
      </c>
      <c r="G14" s="11">
        <v>0</v>
      </c>
      <c r="H14" s="12">
        <f t="shared" si="0"/>
        <v>15</v>
      </c>
    </row>
    <row r="15" spans="1:8" ht="19.5">
      <c r="A15" s="57">
        <v>9</v>
      </c>
      <c r="B15" s="128"/>
      <c r="C15" s="61" t="s">
        <v>42</v>
      </c>
      <c r="D15" s="11">
        <v>0</v>
      </c>
      <c r="E15" s="11">
        <v>0</v>
      </c>
      <c r="F15" s="11">
        <v>0</v>
      </c>
      <c r="G15" s="11">
        <v>5</v>
      </c>
      <c r="H15" s="12">
        <f t="shared" si="0"/>
        <v>5</v>
      </c>
    </row>
    <row r="16" spans="1:8" ht="19.5">
      <c r="A16" s="57">
        <v>10</v>
      </c>
      <c r="B16" s="129"/>
      <c r="C16" s="61" t="s">
        <v>43</v>
      </c>
      <c r="D16" s="18">
        <v>5</v>
      </c>
      <c r="E16" s="18">
        <v>10</v>
      </c>
      <c r="F16" s="18">
        <v>5</v>
      </c>
      <c r="G16" s="89">
        <v>5</v>
      </c>
      <c r="H16" s="12">
        <f t="shared" si="0"/>
        <v>25</v>
      </c>
    </row>
    <row r="17" spans="1:12" ht="19.5">
      <c r="A17" s="57">
        <v>11</v>
      </c>
      <c r="B17" s="130">
        <v>5</v>
      </c>
      <c r="C17" s="62" t="s">
        <v>44</v>
      </c>
      <c r="D17" s="11">
        <v>0</v>
      </c>
      <c r="E17" s="15">
        <v>0</v>
      </c>
      <c r="F17" s="15">
        <v>0</v>
      </c>
      <c r="G17" s="15">
        <v>0</v>
      </c>
      <c r="H17" s="12">
        <f t="shared" si="0"/>
        <v>0</v>
      </c>
    </row>
    <row r="18" spans="1:12" ht="19.5">
      <c r="A18" s="57">
        <v>12</v>
      </c>
      <c r="B18" s="131"/>
      <c r="C18" s="63" t="s">
        <v>45</v>
      </c>
      <c r="D18" s="11">
        <v>0</v>
      </c>
      <c r="E18" s="11">
        <v>0</v>
      </c>
      <c r="F18" s="11">
        <v>0</v>
      </c>
      <c r="G18" s="15">
        <v>0</v>
      </c>
      <c r="H18" s="12">
        <f t="shared" si="0"/>
        <v>0</v>
      </c>
    </row>
    <row r="19" spans="1:12" ht="19.5">
      <c r="A19" s="57">
        <v>13</v>
      </c>
      <c r="B19" s="131"/>
      <c r="C19" s="62" t="s">
        <v>147</v>
      </c>
      <c r="D19" s="11">
        <v>5</v>
      </c>
      <c r="E19" s="11">
        <v>0</v>
      </c>
      <c r="F19" s="11">
        <v>5</v>
      </c>
      <c r="G19" s="11">
        <v>0</v>
      </c>
      <c r="H19" s="12">
        <f t="shared" si="0"/>
        <v>10</v>
      </c>
    </row>
    <row r="20" spans="1:12" ht="19.5">
      <c r="A20" s="57">
        <v>14</v>
      </c>
      <c r="B20" s="131"/>
      <c r="C20" s="62" t="s">
        <v>47</v>
      </c>
      <c r="D20" s="11">
        <v>0</v>
      </c>
      <c r="E20" s="11">
        <v>0</v>
      </c>
      <c r="F20" s="11">
        <v>0</v>
      </c>
      <c r="G20" s="15">
        <v>0</v>
      </c>
      <c r="H20" s="12">
        <f t="shared" si="0"/>
        <v>0</v>
      </c>
    </row>
    <row r="21" spans="1:12" ht="19.5">
      <c r="A21" s="57">
        <v>15</v>
      </c>
      <c r="B21" s="131"/>
      <c r="C21" s="62" t="s">
        <v>0</v>
      </c>
      <c r="D21" s="11">
        <v>0</v>
      </c>
      <c r="E21" s="11">
        <v>0</v>
      </c>
      <c r="F21" s="11">
        <v>0</v>
      </c>
      <c r="G21" s="15">
        <v>0</v>
      </c>
      <c r="H21" s="12">
        <f t="shared" si="0"/>
        <v>0</v>
      </c>
    </row>
    <row r="22" spans="1:12" ht="19.5">
      <c r="A22" s="57">
        <v>16</v>
      </c>
      <c r="B22" s="132"/>
      <c r="C22" s="62" t="s">
        <v>1</v>
      </c>
      <c r="D22" s="11">
        <v>0</v>
      </c>
      <c r="E22" s="11">
        <v>0</v>
      </c>
      <c r="F22" s="11">
        <v>0</v>
      </c>
      <c r="G22" s="11">
        <v>0</v>
      </c>
      <c r="H22" s="12">
        <f t="shared" si="0"/>
        <v>0</v>
      </c>
    </row>
    <row r="23" spans="1:12" ht="19.5">
      <c r="A23" s="57">
        <v>17</v>
      </c>
      <c r="B23" s="133">
        <v>6</v>
      </c>
      <c r="C23" s="64" t="s">
        <v>48</v>
      </c>
      <c r="D23" s="11">
        <v>5</v>
      </c>
      <c r="E23" s="11">
        <v>0</v>
      </c>
      <c r="F23" s="11">
        <v>5</v>
      </c>
      <c r="G23" s="11">
        <v>0</v>
      </c>
      <c r="H23" s="12">
        <f t="shared" si="0"/>
        <v>10</v>
      </c>
    </row>
    <row r="24" spans="1:12" ht="19.5">
      <c r="A24" s="57">
        <v>18</v>
      </c>
      <c r="B24" s="134"/>
      <c r="C24" s="64" t="s">
        <v>49</v>
      </c>
      <c r="D24" s="11">
        <v>0</v>
      </c>
      <c r="E24" s="11">
        <v>0</v>
      </c>
      <c r="F24" s="11">
        <v>0</v>
      </c>
      <c r="G24" s="15">
        <v>0</v>
      </c>
      <c r="H24" s="12">
        <f t="shared" si="0"/>
        <v>0</v>
      </c>
    </row>
    <row r="25" spans="1:12" ht="19.5">
      <c r="A25" s="57">
        <v>19</v>
      </c>
      <c r="B25" s="134"/>
      <c r="C25" s="64" t="s">
        <v>50</v>
      </c>
      <c r="D25" s="11">
        <v>0</v>
      </c>
      <c r="E25" s="11">
        <v>0</v>
      </c>
      <c r="F25" s="11">
        <v>0</v>
      </c>
      <c r="G25" s="11">
        <v>0</v>
      </c>
      <c r="H25" s="12">
        <f t="shared" si="0"/>
        <v>0</v>
      </c>
    </row>
    <row r="26" spans="1:12" ht="19.5">
      <c r="A26" s="57">
        <v>20</v>
      </c>
      <c r="B26" s="134"/>
      <c r="C26" s="64" t="s">
        <v>51</v>
      </c>
      <c r="D26" s="11">
        <v>0</v>
      </c>
      <c r="E26" s="11">
        <v>0</v>
      </c>
      <c r="F26" s="11">
        <v>0</v>
      </c>
      <c r="G26" s="11">
        <v>0</v>
      </c>
      <c r="H26" s="12">
        <f t="shared" si="0"/>
        <v>0</v>
      </c>
    </row>
    <row r="27" spans="1:12" ht="39">
      <c r="A27" s="57">
        <v>21</v>
      </c>
      <c r="B27" s="134"/>
      <c r="C27" s="64" t="s">
        <v>52</v>
      </c>
      <c r="D27" s="11">
        <v>5</v>
      </c>
      <c r="E27" s="11">
        <v>0</v>
      </c>
      <c r="F27" s="11">
        <v>5</v>
      </c>
      <c r="G27" s="11">
        <v>0</v>
      </c>
      <c r="H27" s="12">
        <f t="shared" si="0"/>
        <v>10</v>
      </c>
    </row>
    <row r="28" spans="1:12" ht="19.5">
      <c r="A28" s="57">
        <v>22</v>
      </c>
      <c r="B28" s="134"/>
      <c r="C28" s="64" t="s">
        <v>53</v>
      </c>
      <c r="D28" s="11"/>
      <c r="E28" s="11"/>
      <c r="F28" s="11"/>
      <c r="G28" s="15"/>
      <c r="H28" s="12">
        <f t="shared" si="0"/>
        <v>0</v>
      </c>
    </row>
    <row r="29" spans="1:12" ht="19.5">
      <c r="A29" s="57">
        <v>23</v>
      </c>
      <c r="B29" s="134"/>
      <c r="C29" s="64" t="s">
        <v>2</v>
      </c>
      <c r="D29" s="11">
        <v>5</v>
      </c>
      <c r="E29" s="11">
        <v>0</v>
      </c>
      <c r="F29" s="15">
        <v>0</v>
      </c>
      <c r="G29" s="11">
        <v>0</v>
      </c>
      <c r="H29" s="12">
        <f t="shared" si="0"/>
        <v>5</v>
      </c>
      <c r="L29" t="s">
        <v>32</v>
      </c>
    </row>
    <row r="30" spans="1:12" ht="19.5">
      <c r="A30" s="57">
        <v>24</v>
      </c>
      <c r="B30" s="135"/>
      <c r="C30" s="64" t="s">
        <v>54</v>
      </c>
      <c r="D30" s="11">
        <v>5</v>
      </c>
      <c r="E30" s="11">
        <v>0</v>
      </c>
      <c r="F30" s="11">
        <v>5</v>
      </c>
      <c r="G30" s="11">
        <v>0</v>
      </c>
      <c r="H30" s="12">
        <f t="shared" si="0"/>
        <v>10</v>
      </c>
    </row>
    <row r="31" spans="1:12" ht="19.5">
      <c r="A31" s="10">
        <v>25</v>
      </c>
      <c r="B31" s="10"/>
      <c r="C31" s="20" t="s">
        <v>20</v>
      </c>
      <c r="D31" s="21"/>
      <c r="E31" s="21"/>
      <c r="F31" s="21"/>
      <c r="G31" s="21"/>
      <c r="H31" s="21">
        <f>SUM(H7:H30)</f>
        <v>245</v>
      </c>
    </row>
    <row r="32" spans="1:12" ht="39">
      <c r="A32" s="13">
        <v>26</v>
      </c>
      <c r="B32" s="13"/>
      <c r="C32" s="22" t="s">
        <v>28</v>
      </c>
      <c r="D32" s="23"/>
      <c r="E32" s="23"/>
      <c r="F32" s="23"/>
      <c r="G32" s="23"/>
      <c r="H32" s="23">
        <f t="shared" ref="H32" si="1">H31/24</f>
        <v>10.208333333333334</v>
      </c>
    </row>
  </sheetData>
  <mergeCells count="14">
    <mergeCell ref="A1:C1"/>
    <mergeCell ref="H4:H5"/>
    <mergeCell ref="D1:H1"/>
    <mergeCell ref="D2:E2"/>
    <mergeCell ref="F2:G2"/>
    <mergeCell ref="D3:H3"/>
    <mergeCell ref="B14:B16"/>
    <mergeCell ref="B17:B22"/>
    <mergeCell ref="B23:B30"/>
    <mergeCell ref="A5:A6"/>
    <mergeCell ref="B5:B6"/>
    <mergeCell ref="B7:B9"/>
    <mergeCell ref="B10:B11"/>
    <mergeCell ref="B12:B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rightToLeft="1" topLeftCell="A7" workbookViewId="0">
      <selection activeCell="I11" sqref="I11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10.85546875" customWidth="1"/>
    <col min="9" max="9" width="9.5703125" customWidth="1"/>
    <col min="10" max="10" width="15.140625" customWidth="1"/>
  </cols>
  <sheetData>
    <row r="1" spans="1:10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2"/>
      <c r="I1" s="152"/>
      <c r="J1" s="153"/>
    </row>
    <row r="2" spans="1:10" ht="45" customHeight="1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155"/>
      <c r="I2" s="155"/>
      <c r="J2" s="55"/>
    </row>
    <row r="3" spans="1:10" ht="26.25" customHeight="1">
      <c r="A3" s="3"/>
      <c r="B3" s="4"/>
      <c r="C3" s="58"/>
      <c r="D3" s="156" t="s">
        <v>57</v>
      </c>
      <c r="E3" s="157"/>
      <c r="F3" s="157"/>
      <c r="G3" s="157"/>
      <c r="H3" s="157"/>
      <c r="I3" s="157"/>
      <c r="J3" s="158"/>
    </row>
    <row r="4" spans="1:10" ht="24.75" customHeight="1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65">
        <v>5</v>
      </c>
      <c r="I4" s="65">
        <v>6</v>
      </c>
      <c r="J4" s="148" t="s">
        <v>24</v>
      </c>
    </row>
    <row r="5" spans="1:10" ht="95.25" customHeight="1" thickBot="1">
      <c r="A5" s="136" t="s">
        <v>23</v>
      </c>
      <c r="B5" s="137" t="s">
        <v>34</v>
      </c>
      <c r="C5" s="2" t="s">
        <v>75</v>
      </c>
      <c r="D5" s="7" t="s">
        <v>129</v>
      </c>
      <c r="E5" s="7" t="s">
        <v>91</v>
      </c>
      <c r="F5" s="7" t="s">
        <v>130</v>
      </c>
      <c r="G5" s="7" t="s">
        <v>131</v>
      </c>
      <c r="H5" s="7" t="s">
        <v>132</v>
      </c>
      <c r="I5" s="7" t="s">
        <v>102</v>
      </c>
      <c r="J5" s="149"/>
    </row>
    <row r="6" spans="1:10" ht="24" customHeight="1">
      <c r="A6" s="136"/>
      <c r="B6" s="137"/>
      <c r="C6" s="8" t="s">
        <v>25</v>
      </c>
      <c r="D6" s="9">
        <v>2</v>
      </c>
      <c r="E6" s="9">
        <v>5</v>
      </c>
      <c r="F6" s="9">
        <v>3</v>
      </c>
      <c r="G6" s="9">
        <v>5</v>
      </c>
      <c r="H6" s="9">
        <v>5</v>
      </c>
      <c r="I6" s="9">
        <v>5</v>
      </c>
      <c r="J6" s="66">
        <v>25</v>
      </c>
    </row>
    <row r="7" spans="1:10" ht="19.5">
      <c r="A7" s="57">
        <v>1</v>
      </c>
      <c r="B7" s="138">
        <v>1</v>
      </c>
      <c r="C7" s="39" t="s">
        <v>26</v>
      </c>
      <c r="D7" s="11">
        <v>2</v>
      </c>
      <c r="E7" s="11">
        <v>5</v>
      </c>
      <c r="F7" s="11">
        <v>3</v>
      </c>
      <c r="G7" s="11">
        <v>5</v>
      </c>
      <c r="H7" s="11">
        <v>5</v>
      </c>
      <c r="I7" s="11">
        <v>5</v>
      </c>
      <c r="J7" s="39">
        <v>25</v>
      </c>
    </row>
    <row r="8" spans="1:10" ht="19.5">
      <c r="A8" s="57">
        <v>2</v>
      </c>
      <c r="B8" s="139"/>
      <c r="C8" s="39" t="s">
        <v>27</v>
      </c>
      <c r="D8" s="11">
        <v>2</v>
      </c>
      <c r="E8" s="11">
        <v>5</v>
      </c>
      <c r="F8" s="11">
        <v>3</v>
      </c>
      <c r="G8" s="11">
        <v>5</v>
      </c>
      <c r="H8" s="11">
        <v>5</v>
      </c>
      <c r="I8" s="14">
        <v>5</v>
      </c>
      <c r="J8" s="39">
        <v>25</v>
      </c>
    </row>
    <row r="9" spans="1:10" ht="19.5">
      <c r="A9" s="57">
        <v>3</v>
      </c>
      <c r="B9" s="140"/>
      <c r="C9" s="39" t="s">
        <v>36</v>
      </c>
      <c r="D9" s="11">
        <v>2</v>
      </c>
      <c r="E9" s="11">
        <v>5</v>
      </c>
      <c r="F9" s="15">
        <v>3</v>
      </c>
      <c r="G9" s="15">
        <v>5</v>
      </c>
      <c r="H9" s="15">
        <v>5</v>
      </c>
      <c r="I9" s="16">
        <v>5</v>
      </c>
      <c r="J9" s="12">
        <v>25</v>
      </c>
    </row>
    <row r="10" spans="1:10" ht="19.5">
      <c r="A10" s="57">
        <v>4</v>
      </c>
      <c r="B10" s="141">
        <v>2</v>
      </c>
      <c r="C10" s="38" t="s">
        <v>37</v>
      </c>
      <c r="D10" s="11">
        <v>2</v>
      </c>
      <c r="E10" s="11">
        <v>5</v>
      </c>
      <c r="F10" s="15">
        <v>3</v>
      </c>
      <c r="G10" s="15">
        <v>5</v>
      </c>
      <c r="H10" s="15">
        <v>5</v>
      </c>
      <c r="I10" s="16">
        <v>5</v>
      </c>
      <c r="J10" s="12">
        <v>25</v>
      </c>
    </row>
    <row r="11" spans="1:10" ht="19.5">
      <c r="A11" s="57">
        <v>5</v>
      </c>
      <c r="B11" s="142"/>
      <c r="C11" s="38" t="s">
        <v>38</v>
      </c>
      <c r="D11" s="11">
        <v>0</v>
      </c>
      <c r="E11" s="11">
        <v>0</v>
      </c>
      <c r="F11" s="15">
        <v>0</v>
      </c>
      <c r="G11" s="15">
        <v>0</v>
      </c>
      <c r="H11" s="15">
        <v>0</v>
      </c>
      <c r="I11" s="16">
        <v>0</v>
      </c>
      <c r="J11" s="38">
        <v>0</v>
      </c>
    </row>
    <row r="12" spans="1:10" ht="19.5">
      <c r="A12" s="57">
        <v>6</v>
      </c>
      <c r="B12" s="143">
        <v>3</v>
      </c>
      <c r="C12" s="60" t="s">
        <v>39</v>
      </c>
      <c r="D12" s="11">
        <v>2</v>
      </c>
      <c r="E12" s="11">
        <v>5</v>
      </c>
      <c r="F12" s="15">
        <v>3</v>
      </c>
      <c r="G12" s="15">
        <v>5</v>
      </c>
      <c r="H12" s="15">
        <v>5</v>
      </c>
      <c r="I12" s="16">
        <v>5</v>
      </c>
      <c r="J12" s="60">
        <v>25</v>
      </c>
    </row>
    <row r="13" spans="1:10" ht="19.5">
      <c r="A13" s="57">
        <v>7</v>
      </c>
      <c r="B13" s="144"/>
      <c r="C13" s="60" t="s">
        <v>40</v>
      </c>
      <c r="D13" s="11">
        <v>2</v>
      </c>
      <c r="E13" s="15">
        <v>5</v>
      </c>
      <c r="F13" s="15">
        <v>3</v>
      </c>
      <c r="G13" s="15">
        <v>5</v>
      </c>
      <c r="H13" s="15">
        <v>5</v>
      </c>
      <c r="I13" s="16">
        <v>5</v>
      </c>
      <c r="J13" s="60">
        <v>25</v>
      </c>
    </row>
    <row r="14" spans="1:10" ht="19.5">
      <c r="A14" s="57">
        <v>8</v>
      </c>
      <c r="B14" s="127">
        <v>4</v>
      </c>
      <c r="C14" s="61" t="s">
        <v>41</v>
      </c>
      <c r="D14" s="11">
        <v>2</v>
      </c>
      <c r="E14" s="11">
        <v>5</v>
      </c>
      <c r="F14" s="11">
        <v>3</v>
      </c>
      <c r="G14" s="11">
        <v>5</v>
      </c>
      <c r="H14" s="11">
        <v>5</v>
      </c>
      <c r="I14" s="14">
        <v>5</v>
      </c>
      <c r="J14" s="61">
        <v>25</v>
      </c>
    </row>
    <row r="15" spans="1:10" ht="19.5">
      <c r="A15" s="57">
        <v>9</v>
      </c>
      <c r="B15" s="128"/>
      <c r="C15" s="61" t="s">
        <v>42</v>
      </c>
      <c r="D15" s="11">
        <v>2</v>
      </c>
      <c r="E15" s="11">
        <v>5</v>
      </c>
      <c r="F15" s="11">
        <v>3</v>
      </c>
      <c r="G15" s="11">
        <v>0</v>
      </c>
      <c r="H15" s="11">
        <v>0</v>
      </c>
      <c r="I15" s="14">
        <v>5</v>
      </c>
      <c r="J15" s="61">
        <v>15</v>
      </c>
    </row>
    <row r="16" spans="1:10" ht="19.5">
      <c r="A16" s="57">
        <v>10</v>
      </c>
      <c r="B16" s="129"/>
      <c r="C16" s="61" t="s">
        <v>43</v>
      </c>
      <c r="D16" s="11">
        <v>2</v>
      </c>
      <c r="E16" s="11">
        <v>0</v>
      </c>
      <c r="F16" s="11">
        <v>3</v>
      </c>
      <c r="G16" s="11">
        <v>0</v>
      </c>
      <c r="H16" s="11">
        <v>0</v>
      </c>
      <c r="I16" s="14">
        <v>0</v>
      </c>
      <c r="J16" s="61">
        <v>5</v>
      </c>
    </row>
    <row r="17" spans="1:10" ht="19.5">
      <c r="A17" s="57">
        <v>11</v>
      </c>
      <c r="B17" s="130">
        <v>5</v>
      </c>
      <c r="C17" s="62" t="s">
        <v>44</v>
      </c>
      <c r="D17" s="11">
        <v>2</v>
      </c>
      <c r="E17" s="15">
        <v>5</v>
      </c>
      <c r="F17" s="15">
        <v>3</v>
      </c>
      <c r="G17" s="15">
        <v>5</v>
      </c>
      <c r="H17" s="15">
        <v>5</v>
      </c>
      <c r="I17" s="16">
        <v>5</v>
      </c>
      <c r="J17" s="62">
        <v>25</v>
      </c>
    </row>
    <row r="18" spans="1:10" ht="19.5">
      <c r="A18" s="57">
        <v>12</v>
      </c>
      <c r="B18" s="131"/>
      <c r="C18" s="63" t="s">
        <v>45</v>
      </c>
      <c r="D18" s="11">
        <v>2</v>
      </c>
      <c r="E18" s="11">
        <v>5</v>
      </c>
      <c r="F18" s="11">
        <v>3</v>
      </c>
      <c r="G18" s="15">
        <v>0</v>
      </c>
      <c r="H18" s="15">
        <v>0</v>
      </c>
      <c r="I18" s="16">
        <v>5</v>
      </c>
      <c r="J18" s="63">
        <v>15</v>
      </c>
    </row>
    <row r="19" spans="1:10" ht="19.5">
      <c r="A19" s="57">
        <v>13</v>
      </c>
      <c r="B19" s="131"/>
      <c r="C19" s="62" t="s">
        <v>148</v>
      </c>
      <c r="D19" s="11">
        <v>2</v>
      </c>
      <c r="E19" s="11">
        <v>5</v>
      </c>
      <c r="F19" s="11">
        <v>3</v>
      </c>
      <c r="G19" s="11">
        <v>0</v>
      </c>
      <c r="H19" s="11">
        <v>0</v>
      </c>
      <c r="I19" s="14">
        <v>5</v>
      </c>
      <c r="J19" s="63">
        <v>15</v>
      </c>
    </row>
    <row r="20" spans="1:10" ht="19.5">
      <c r="A20" s="57">
        <v>14</v>
      </c>
      <c r="B20" s="131"/>
      <c r="C20" s="62" t="s">
        <v>47</v>
      </c>
      <c r="D20" s="11">
        <v>2</v>
      </c>
      <c r="E20" s="11">
        <v>5</v>
      </c>
      <c r="F20" s="11">
        <v>3</v>
      </c>
      <c r="G20" s="15">
        <v>0</v>
      </c>
      <c r="H20" s="15">
        <v>0</v>
      </c>
      <c r="I20" s="16">
        <v>0</v>
      </c>
      <c r="J20" s="62">
        <v>10</v>
      </c>
    </row>
    <row r="21" spans="1:10" ht="19.5">
      <c r="A21" s="57">
        <v>15</v>
      </c>
      <c r="B21" s="131"/>
      <c r="C21" s="62" t="s">
        <v>0</v>
      </c>
      <c r="D21" s="11">
        <v>0</v>
      </c>
      <c r="E21" s="11">
        <v>0</v>
      </c>
      <c r="F21" s="11">
        <v>0</v>
      </c>
      <c r="G21" s="15">
        <v>0</v>
      </c>
      <c r="H21" s="15">
        <v>0</v>
      </c>
      <c r="I21" s="16">
        <v>0</v>
      </c>
      <c r="J21" s="62">
        <v>0</v>
      </c>
    </row>
    <row r="22" spans="1:10" ht="19.5">
      <c r="A22" s="57">
        <v>16</v>
      </c>
      <c r="B22" s="132"/>
      <c r="C22" s="62" t="s">
        <v>1</v>
      </c>
      <c r="D22" s="11">
        <v>2</v>
      </c>
      <c r="E22" s="11">
        <v>5</v>
      </c>
      <c r="F22" s="11">
        <v>3</v>
      </c>
      <c r="G22" s="11">
        <v>5</v>
      </c>
      <c r="H22" s="11">
        <v>5</v>
      </c>
      <c r="I22" s="14">
        <v>5</v>
      </c>
      <c r="J22" s="62">
        <v>25</v>
      </c>
    </row>
    <row r="23" spans="1:10" ht="19.5">
      <c r="A23" s="57">
        <v>17</v>
      </c>
      <c r="B23" s="133">
        <v>6</v>
      </c>
      <c r="C23" s="64" t="s">
        <v>49</v>
      </c>
      <c r="D23" s="11">
        <v>0</v>
      </c>
      <c r="E23" s="11">
        <v>0</v>
      </c>
      <c r="F23" s="11">
        <v>0</v>
      </c>
      <c r="G23" s="15">
        <v>0</v>
      </c>
      <c r="H23" s="15">
        <v>0</v>
      </c>
      <c r="I23" s="16">
        <v>0</v>
      </c>
      <c r="J23" s="64">
        <v>0</v>
      </c>
    </row>
    <row r="24" spans="1:10" ht="19.5">
      <c r="A24" s="57">
        <v>18</v>
      </c>
      <c r="B24" s="134"/>
      <c r="C24" s="64" t="s">
        <v>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4">
        <v>0</v>
      </c>
      <c r="J24" s="64">
        <v>0</v>
      </c>
    </row>
    <row r="25" spans="1:10" ht="19.5">
      <c r="A25" s="57">
        <v>19</v>
      </c>
      <c r="B25" s="134"/>
      <c r="C25" s="64" t="s">
        <v>51</v>
      </c>
      <c r="D25" s="11">
        <v>0</v>
      </c>
      <c r="E25" s="11">
        <v>0</v>
      </c>
      <c r="F25" s="15">
        <v>0</v>
      </c>
      <c r="G25" s="11">
        <v>0</v>
      </c>
      <c r="H25" s="11"/>
      <c r="I25" s="14"/>
      <c r="J25" s="64">
        <v>0</v>
      </c>
    </row>
    <row r="26" spans="1:10" ht="19.5">
      <c r="A26" s="57">
        <v>20</v>
      </c>
      <c r="B26" s="134"/>
      <c r="C26" s="64" t="s">
        <v>53</v>
      </c>
      <c r="D26" s="11"/>
      <c r="E26" s="11"/>
      <c r="F26" s="15"/>
      <c r="G26" s="15"/>
      <c r="H26" s="15"/>
      <c r="I26" s="16"/>
      <c r="J26" s="64">
        <v>0</v>
      </c>
    </row>
    <row r="27" spans="1:10" ht="19.5">
      <c r="A27" s="57">
        <v>21</v>
      </c>
      <c r="B27" s="134"/>
      <c r="C27" s="64" t="s">
        <v>2</v>
      </c>
      <c r="D27" s="11"/>
      <c r="E27" s="11"/>
      <c r="F27" s="11"/>
      <c r="G27" s="11"/>
      <c r="H27" s="11"/>
      <c r="I27" s="11"/>
      <c r="J27" s="64">
        <v>0</v>
      </c>
    </row>
    <row r="28" spans="1:10" ht="19.5">
      <c r="A28" s="57">
        <v>22</v>
      </c>
      <c r="B28" s="134"/>
      <c r="C28" s="20" t="s">
        <v>20</v>
      </c>
      <c r="D28" s="21">
        <f t="shared" ref="D28:I28" si="0">SUM(D7:D27)</f>
        <v>28</v>
      </c>
      <c r="E28" s="21">
        <f t="shared" si="0"/>
        <v>65</v>
      </c>
      <c r="F28" s="21">
        <f t="shared" si="0"/>
        <v>42</v>
      </c>
      <c r="G28" s="21">
        <f t="shared" si="0"/>
        <v>45</v>
      </c>
      <c r="H28" s="21">
        <f t="shared" si="0"/>
        <v>45</v>
      </c>
      <c r="I28" s="21">
        <f t="shared" si="0"/>
        <v>60</v>
      </c>
      <c r="J28" s="21" t="e">
        <f>SUM(#REF!)</f>
        <v>#REF!</v>
      </c>
    </row>
    <row r="29" spans="1:10" ht="39">
      <c r="A29" s="57">
        <v>23</v>
      </c>
      <c r="B29" s="134"/>
      <c r="C29" s="22" t="s">
        <v>28</v>
      </c>
      <c r="D29" s="23">
        <f>D28/24</f>
        <v>1.1666666666666667</v>
      </c>
      <c r="E29" s="23">
        <f t="shared" ref="E29:J29" si="1">E28/24</f>
        <v>2.7083333333333335</v>
      </c>
      <c r="F29" s="23">
        <f t="shared" si="1"/>
        <v>1.75</v>
      </c>
      <c r="G29" s="23">
        <f t="shared" si="1"/>
        <v>1.875</v>
      </c>
      <c r="H29" s="23">
        <f t="shared" si="1"/>
        <v>1.875</v>
      </c>
      <c r="I29" s="23">
        <f t="shared" si="1"/>
        <v>2.5</v>
      </c>
      <c r="J29" s="23" t="e">
        <f t="shared" si="1"/>
        <v>#REF!</v>
      </c>
    </row>
    <row r="30" spans="1:10">
      <c r="A30" s="57">
        <v>24</v>
      </c>
      <c r="B30" s="135"/>
    </row>
    <row r="31" spans="1:10">
      <c r="A31" s="10">
        <v>25</v>
      </c>
      <c r="B31" s="10"/>
    </row>
    <row r="32" spans="1:10">
      <c r="A32" s="13">
        <v>26</v>
      </c>
      <c r="B32" s="13"/>
    </row>
  </sheetData>
  <mergeCells count="14">
    <mergeCell ref="A1:C1"/>
    <mergeCell ref="J4:J5"/>
    <mergeCell ref="D1:J1"/>
    <mergeCell ref="D2:E2"/>
    <mergeCell ref="F2:I2"/>
    <mergeCell ref="D3:J3"/>
    <mergeCell ref="B14:B16"/>
    <mergeCell ref="B17:B22"/>
    <mergeCell ref="B23:B30"/>
    <mergeCell ref="A5:A6"/>
    <mergeCell ref="B5:B6"/>
    <mergeCell ref="B7:B9"/>
    <mergeCell ref="B10:B11"/>
    <mergeCell ref="B12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2"/>
  <sheetViews>
    <sheetView rightToLeft="1" topLeftCell="A12" workbookViewId="0">
      <selection activeCell="D19" sqref="D19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5.7109375" bestFit="1" customWidth="1"/>
  </cols>
  <sheetData>
    <row r="1" spans="1:8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3"/>
    </row>
    <row r="2" spans="1:8" ht="36.75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55"/>
    </row>
    <row r="3" spans="1:8" ht="26.25">
      <c r="A3" s="3"/>
      <c r="B3" s="4"/>
      <c r="C3" s="58"/>
      <c r="D3" s="156" t="s">
        <v>57</v>
      </c>
      <c r="E3" s="157"/>
      <c r="F3" s="157"/>
      <c r="G3" s="157"/>
      <c r="H3" s="158"/>
    </row>
    <row r="4" spans="1:8" ht="24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148" t="s">
        <v>24</v>
      </c>
    </row>
    <row r="5" spans="1:8" ht="75.75" thickBot="1">
      <c r="A5" s="136" t="s">
        <v>23</v>
      </c>
      <c r="B5" s="137" t="s">
        <v>34</v>
      </c>
      <c r="C5" s="2" t="s">
        <v>75</v>
      </c>
      <c r="D5" s="7" t="s">
        <v>91</v>
      </c>
      <c r="E5" s="7" t="s">
        <v>126</v>
      </c>
      <c r="F5" s="7" t="s">
        <v>127</v>
      </c>
      <c r="G5" s="7" t="s">
        <v>128</v>
      </c>
      <c r="H5" s="149"/>
    </row>
    <row r="6" spans="1:8" ht="39">
      <c r="A6" s="136"/>
      <c r="B6" s="137"/>
      <c r="C6" s="8" t="s">
        <v>25</v>
      </c>
      <c r="D6" s="9">
        <v>6</v>
      </c>
      <c r="E6" s="9">
        <v>6</v>
      </c>
      <c r="F6" s="9">
        <v>6</v>
      </c>
      <c r="G6" s="9">
        <v>7</v>
      </c>
      <c r="H6" s="66">
        <v>25</v>
      </c>
    </row>
    <row r="7" spans="1:8" ht="21">
      <c r="A7" s="57">
        <v>1</v>
      </c>
      <c r="B7" s="138">
        <v>1</v>
      </c>
      <c r="C7" s="39" t="s">
        <v>26</v>
      </c>
      <c r="D7" s="75">
        <v>6</v>
      </c>
      <c r="E7" s="75">
        <v>6</v>
      </c>
      <c r="F7" s="75">
        <v>6</v>
      </c>
      <c r="G7" s="87">
        <v>7</v>
      </c>
      <c r="H7" s="12">
        <v>25</v>
      </c>
    </row>
    <row r="8" spans="1:8" ht="21">
      <c r="A8" s="57">
        <v>2</v>
      </c>
      <c r="B8" s="139"/>
      <c r="C8" s="39" t="s">
        <v>27</v>
      </c>
      <c r="D8" s="75">
        <v>6</v>
      </c>
      <c r="E8" s="75">
        <v>6</v>
      </c>
      <c r="F8" s="75">
        <v>6</v>
      </c>
      <c r="G8" s="87">
        <v>7</v>
      </c>
      <c r="H8" s="12">
        <v>25</v>
      </c>
    </row>
    <row r="9" spans="1:8" ht="21">
      <c r="A9" s="57">
        <v>3</v>
      </c>
      <c r="B9" s="140"/>
      <c r="C9" s="39" t="s">
        <v>36</v>
      </c>
      <c r="D9" s="75">
        <v>6</v>
      </c>
      <c r="E9" s="75">
        <v>6</v>
      </c>
      <c r="F9" s="75">
        <v>6</v>
      </c>
      <c r="G9" s="87">
        <v>7</v>
      </c>
      <c r="H9" s="12">
        <v>25</v>
      </c>
    </row>
    <row r="10" spans="1:8" ht="21">
      <c r="A10" s="57">
        <v>4</v>
      </c>
      <c r="B10" s="141">
        <v>2</v>
      </c>
      <c r="C10" s="38" t="s">
        <v>37</v>
      </c>
      <c r="D10" s="75">
        <v>6</v>
      </c>
      <c r="E10" s="75">
        <v>6</v>
      </c>
      <c r="F10" s="75">
        <v>6</v>
      </c>
      <c r="G10" s="87">
        <v>7</v>
      </c>
      <c r="H10" s="12">
        <v>25</v>
      </c>
    </row>
    <row r="11" spans="1:8" ht="21">
      <c r="A11" s="57">
        <v>5</v>
      </c>
      <c r="B11" s="142"/>
      <c r="C11" s="38" t="s">
        <v>38</v>
      </c>
      <c r="D11" s="75">
        <v>6</v>
      </c>
      <c r="E11" s="75">
        <v>6</v>
      </c>
      <c r="F11" s="75">
        <v>6</v>
      </c>
      <c r="G11" s="87">
        <v>7</v>
      </c>
      <c r="H11" s="12">
        <v>25</v>
      </c>
    </row>
    <row r="12" spans="1:8" ht="19.5">
      <c r="A12" s="57">
        <v>6</v>
      </c>
      <c r="B12" s="143">
        <v>3</v>
      </c>
      <c r="C12" s="60" t="s">
        <v>39</v>
      </c>
      <c r="D12" s="11"/>
      <c r="E12" s="11"/>
      <c r="F12" s="11"/>
      <c r="G12" s="11"/>
      <c r="H12" s="12">
        <v>0</v>
      </c>
    </row>
    <row r="13" spans="1:8" ht="21">
      <c r="A13" s="57">
        <v>7</v>
      </c>
      <c r="B13" s="144"/>
      <c r="C13" s="60" t="s">
        <v>40</v>
      </c>
      <c r="D13" s="75">
        <v>0</v>
      </c>
      <c r="E13" s="75">
        <v>0</v>
      </c>
      <c r="F13" s="75">
        <v>0</v>
      </c>
      <c r="G13" s="75">
        <v>0</v>
      </c>
      <c r="H13" s="12">
        <v>0</v>
      </c>
    </row>
    <row r="14" spans="1:8" ht="21">
      <c r="A14" s="57">
        <v>8</v>
      </c>
      <c r="B14" s="127">
        <v>4</v>
      </c>
      <c r="C14" s="61" t="s">
        <v>41</v>
      </c>
      <c r="D14" s="75">
        <v>6</v>
      </c>
      <c r="E14" s="75">
        <v>6</v>
      </c>
      <c r="F14" s="75">
        <v>6</v>
      </c>
      <c r="G14" s="87">
        <v>7</v>
      </c>
      <c r="H14" s="12">
        <v>25</v>
      </c>
    </row>
    <row r="15" spans="1:8" ht="21">
      <c r="A15" s="57">
        <v>9</v>
      </c>
      <c r="B15" s="128"/>
      <c r="C15" s="61" t="s">
        <v>42</v>
      </c>
      <c r="D15" s="75">
        <v>6</v>
      </c>
      <c r="E15" s="75">
        <v>6</v>
      </c>
      <c r="F15" s="75">
        <v>6</v>
      </c>
      <c r="G15" s="87">
        <v>7</v>
      </c>
      <c r="H15" s="12">
        <v>25</v>
      </c>
    </row>
    <row r="16" spans="1:8" ht="19.5">
      <c r="A16" s="57">
        <v>10</v>
      </c>
      <c r="B16" s="129"/>
      <c r="C16" s="61" t="s">
        <v>43</v>
      </c>
      <c r="D16" s="11"/>
      <c r="E16" s="11"/>
      <c r="F16" s="11"/>
      <c r="G16" s="11"/>
      <c r="H16" s="12">
        <v>0</v>
      </c>
    </row>
    <row r="17" spans="1:12" ht="21">
      <c r="A17" s="57">
        <v>11</v>
      </c>
      <c r="B17" s="130">
        <v>5</v>
      </c>
      <c r="C17" s="62" t="s">
        <v>44</v>
      </c>
      <c r="D17" s="75">
        <v>0</v>
      </c>
      <c r="E17" s="75">
        <v>0</v>
      </c>
      <c r="F17" s="75">
        <v>0</v>
      </c>
      <c r="G17" s="87">
        <v>7</v>
      </c>
      <c r="H17" s="12">
        <v>7</v>
      </c>
    </row>
    <row r="18" spans="1:12" ht="21">
      <c r="A18" s="57">
        <v>12</v>
      </c>
      <c r="B18" s="131"/>
      <c r="C18" s="63" t="s">
        <v>45</v>
      </c>
      <c r="D18" s="75">
        <v>6</v>
      </c>
      <c r="E18" s="75">
        <v>0</v>
      </c>
      <c r="F18" s="75">
        <v>0</v>
      </c>
      <c r="G18" s="87">
        <v>0</v>
      </c>
      <c r="H18" s="12">
        <v>6</v>
      </c>
    </row>
    <row r="19" spans="1:12" ht="19.5">
      <c r="A19" s="57">
        <v>13</v>
      </c>
      <c r="B19" s="131"/>
      <c r="C19" s="62" t="s">
        <v>147</v>
      </c>
      <c r="D19" s="11">
        <v>0</v>
      </c>
      <c r="E19" s="11">
        <v>0</v>
      </c>
      <c r="F19" s="15">
        <v>0</v>
      </c>
      <c r="G19" s="15">
        <v>0</v>
      </c>
      <c r="H19" s="12">
        <v>0</v>
      </c>
    </row>
    <row r="20" spans="1:12" ht="21">
      <c r="A20" s="57">
        <v>14</v>
      </c>
      <c r="B20" s="131"/>
      <c r="C20" s="62" t="s">
        <v>47</v>
      </c>
      <c r="D20" s="75">
        <v>6</v>
      </c>
      <c r="E20" s="75">
        <v>6</v>
      </c>
      <c r="F20" s="75">
        <v>6</v>
      </c>
      <c r="G20" s="87">
        <v>0</v>
      </c>
      <c r="H20" s="12">
        <v>18</v>
      </c>
    </row>
    <row r="21" spans="1:12" ht="21">
      <c r="A21" s="57">
        <v>15</v>
      </c>
      <c r="B21" s="131"/>
      <c r="C21" s="62" t="s">
        <v>0</v>
      </c>
      <c r="D21" s="75">
        <v>6</v>
      </c>
      <c r="E21" s="75">
        <v>6</v>
      </c>
      <c r="F21" s="75">
        <v>6</v>
      </c>
      <c r="G21" s="87">
        <v>0</v>
      </c>
      <c r="H21" s="12">
        <v>18</v>
      </c>
    </row>
    <row r="22" spans="1:12" ht="21">
      <c r="A22" s="57">
        <v>16</v>
      </c>
      <c r="B22" s="132"/>
      <c r="C22" s="62" t="s">
        <v>1</v>
      </c>
      <c r="D22" s="75">
        <v>6</v>
      </c>
      <c r="E22" s="75">
        <v>6</v>
      </c>
      <c r="F22" s="75">
        <v>6</v>
      </c>
      <c r="G22" s="75">
        <v>7</v>
      </c>
      <c r="H22" s="12">
        <v>25</v>
      </c>
    </row>
    <row r="23" spans="1:12" ht="19.5">
      <c r="A23" s="57">
        <v>17</v>
      </c>
      <c r="B23" s="133">
        <v>6</v>
      </c>
      <c r="C23" s="64" t="s">
        <v>49</v>
      </c>
      <c r="D23" s="11"/>
      <c r="E23" s="11"/>
      <c r="F23" s="11"/>
      <c r="G23" s="15"/>
      <c r="H23" s="12">
        <v>18</v>
      </c>
    </row>
    <row r="24" spans="1:12" ht="21">
      <c r="A24" s="57">
        <v>18</v>
      </c>
      <c r="B24" s="134"/>
      <c r="C24" s="64" t="s">
        <v>50</v>
      </c>
      <c r="D24" s="75">
        <v>0</v>
      </c>
      <c r="E24" s="75">
        <v>0</v>
      </c>
      <c r="F24" s="75">
        <v>0</v>
      </c>
      <c r="G24" s="87">
        <v>0</v>
      </c>
      <c r="H24" s="12">
        <v>0</v>
      </c>
    </row>
    <row r="25" spans="1:12" ht="19.5">
      <c r="A25" s="57">
        <v>19</v>
      </c>
      <c r="B25" s="134"/>
      <c r="C25" s="64" t="s">
        <v>51</v>
      </c>
      <c r="D25" s="11"/>
      <c r="E25" s="11"/>
      <c r="F25" s="15"/>
      <c r="G25" s="11"/>
      <c r="H25" s="12">
        <v>0</v>
      </c>
    </row>
    <row r="26" spans="1:12" ht="19.5">
      <c r="A26" s="57">
        <v>20</v>
      </c>
      <c r="B26" s="134"/>
      <c r="C26" s="64" t="s">
        <v>53</v>
      </c>
      <c r="D26" s="11"/>
      <c r="E26" s="11"/>
      <c r="F26" s="15"/>
      <c r="G26" s="15"/>
      <c r="H26" s="12">
        <f t="shared" ref="H26:H27" si="0">SUM(D26:G26)</f>
        <v>0</v>
      </c>
    </row>
    <row r="27" spans="1:12" ht="19.5">
      <c r="A27" s="57">
        <v>21</v>
      </c>
      <c r="B27" s="134"/>
      <c r="C27" s="64" t="s">
        <v>2</v>
      </c>
      <c r="D27" s="11"/>
      <c r="E27" s="11"/>
      <c r="F27" s="11"/>
      <c r="G27" s="11"/>
      <c r="H27" s="12">
        <f t="shared" si="0"/>
        <v>0</v>
      </c>
    </row>
    <row r="28" spans="1:12" ht="19.5">
      <c r="A28" s="57">
        <v>22</v>
      </c>
      <c r="B28" s="134"/>
      <c r="C28" s="20" t="s">
        <v>20</v>
      </c>
      <c r="D28" s="21">
        <f>SUM(D7:D27)</f>
        <v>66</v>
      </c>
      <c r="E28" s="21">
        <f>SUM(E7:E27)</f>
        <v>60</v>
      </c>
      <c r="F28" s="21">
        <f>SUM(F7:F27)</f>
        <v>60</v>
      </c>
      <c r="G28" s="21">
        <f>SUM(G7:G27)</f>
        <v>63</v>
      </c>
      <c r="H28" s="21">
        <f>SUM(H7:H27)</f>
        <v>267</v>
      </c>
    </row>
    <row r="29" spans="1:12" ht="39">
      <c r="A29" s="57">
        <v>23</v>
      </c>
      <c r="B29" s="134"/>
      <c r="C29" s="22" t="s">
        <v>28</v>
      </c>
      <c r="D29" s="23">
        <f>D28/24</f>
        <v>2.75</v>
      </c>
      <c r="E29" s="23">
        <f t="shared" ref="E29:H29" si="1">E28/24</f>
        <v>2.5</v>
      </c>
      <c r="F29" s="23">
        <f t="shared" si="1"/>
        <v>2.5</v>
      </c>
      <c r="G29" s="23">
        <f t="shared" si="1"/>
        <v>2.625</v>
      </c>
      <c r="H29" s="23">
        <f t="shared" si="1"/>
        <v>11.125</v>
      </c>
      <c r="L29" t="s">
        <v>32</v>
      </c>
    </row>
    <row r="30" spans="1:12">
      <c r="A30" s="57">
        <v>24</v>
      </c>
      <c r="B30" s="135"/>
    </row>
    <row r="31" spans="1:12">
      <c r="A31" s="10">
        <v>25</v>
      </c>
      <c r="B31" s="10"/>
    </row>
    <row r="32" spans="1:12">
      <c r="A32" s="13">
        <v>26</v>
      </c>
      <c r="B32" s="13"/>
    </row>
  </sheetData>
  <mergeCells count="14">
    <mergeCell ref="A1:C1"/>
    <mergeCell ref="H4:H5"/>
    <mergeCell ref="D1:H1"/>
    <mergeCell ref="D2:E2"/>
    <mergeCell ref="F2:G2"/>
    <mergeCell ref="D3:H3"/>
    <mergeCell ref="B14:B16"/>
    <mergeCell ref="B17:B22"/>
    <mergeCell ref="B23:B30"/>
    <mergeCell ref="A5:A6"/>
    <mergeCell ref="B5:B6"/>
    <mergeCell ref="B7:B9"/>
    <mergeCell ref="B10:B11"/>
    <mergeCell ref="B12:B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9"/>
  <sheetViews>
    <sheetView rightToLeft="1" topLeftCell="A6" workbookViewId="0">
      <selection activeCell="L8" sqref="L8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10.85546875" customWidth="1"/>
    <col min="9" max="9" width="9.5703125" customWidth="1"/>
    <col min="10" max="10" width="5.7109375" bestFit="1" customWidth="1"/>
  </cols>
  <sheetData>
    <row r="1" spans="1:10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2"/>
      <c r="I1" s="152"/>
      <c r="J1" s="153"/>
    </row>
    <row r="2" spans="1:10" ht="36.75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155"/>
      <c r="I2" s="155"/>
      <c r="J2" s="55"/>
    </row>
    <row r="3" spans="1:10" ht="26.25">
      <c r="A3" s="3"/>
      <c r="B3" s="4"/>
      <c r="C3" s="58"/>
      <c r="D3" s="156" t="s">
        <v>57</v>
      </c>
      <c r="E3" s="157"/>
      <c r="F3" s="157"/>
      <c r="G3" s="157"/>
      <c r="H3" s="157"/>
      <c r="I3" s="157"/>
      <c r="J3" s="158"/>
    </row>
    <row r="4" spans="1:10" ht="24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65">
        <v>5</v>
      </c>
      <c r="I4" s="65">
        <v>6</v>
      </c>
      <c r="J4" s="148" t="s">
        <v>24</v>
      </c>
    </row>
    <row r="5" spans="1:10" ht="108" customHeight="1" thickBot="1">
      <c r="A5" s="136" t="s">
        <v>23</v>
      </c>
      <c r="B5" s="137" t="s">
        <v>34</v>
      </c>
      <c r="C5" s="2" t="s">
        <v>75</v>
      </c>
      <c r="D5" s="7" t="s">
        <v>120</v>
      </c>
      <c r="E5" s="7" t="s">
        <v>121</v>
      </c>
      <c r="F5" s="7" t="s">
        <v>122</v>
      </c>
      <c r="G5" s="7" t="s">
        <v>123</v>
      </c>
      <c r="H5" s="7" t="s">
        <v>124</v>
      </c>
      <c r="I5" s="7" t="s">
        <v>125</v>
      </c>
      <c r="J5" s="149"/>
    </row>
    <row r="6" spans="1:10" ht="39">
      <c r="A6" s="136"/>
      <c r="B6" s="137"/>
      <c r="C6" s="8" t="s">
        <v>25</v>
      </c>
      <c r="D6" s="9">
        <v>4</v>
      </c>
      <c r="E6" s="9">
        <v>4</v>
      </c>
      <c r="F6" s="9">
        <v>4</v>
      </c>
      <c r="G6" s="9">
        <v>6</v>
      </c>
      <c r="H6" s="9">
        <v>4</v>
      </c>
      <c r="I6" s="9">
        <v>3</v>
      </c>
      <c r="J6" s="66">
        <v>25</v>
      </c>
    </row>
    <row r="7" spans="1:10" ht="19.5">
      <c r="A7" s="57">
        <v>1</v>
      </c>
      <c r="B7" s="138">
        <v>1</v>
      </c>
      <c r="C7" s="39" t="s">
        <v>26</v>
      </c>
      <c r="D7" s="11">
        <v>4</v>
      </c>
      <c r="E7" s="11">
        <v>4</v>
      </c>
      <c r="F7" s="11">
        <v>4</v>
      </c>
      <c r="G7" s="11">
        <v>6</v>
      </c>
      <c r="H7" s="11">
        <v>4</v>
      </c>
      <c r="I7" s="11">
        <v>3</v>
      </c>
      <c r="J7" s="12">
        <f t="shared" ref="J7:J27" si="0">SUM(D7:I7)</f>
        <v>25</v>
      </c>
    </row>
    <row r="8" spans="1:10" ht="19.5">
      <c r="A8" s="57">
        <v>2</v>
      </c>
      <c r="B8" s="139"/>
      <c r="C8" s="39" t="s">
        <v>27</v>
      </c>
      <c r="D8" s="11">
        <v>4</v>
      </c>
      <c r="E8" s="11">
        <v>4</v>
      </c>
      <c r="F8" s="11">
        <v>4</v>
      </c>
      <c r="G8" s="11">
        <v>6</v>
      </c>
      <c r="H8" s="11">
        <v>2</v>
      </c>
      <c r="I8" s="14">
        <v>3</v>
      </c>
      <c r="J8" s="12">
        <f t="shared" si="0"/>
        <v>23</v>
      </c>
    </row>
    <row r="9" spans="1:10" ht="19.5">
      <c r="A9" s="57">
        <v>3</v>
      </c>
      <c r="B9" s="140"/>
      <c r="C9" s="39" t="s">
        <v>36</v>
      </c>
      <c r="D9" s="11">
        <v>4</v>
      </c>
      <c r="E9" s="11">
        <v>4</v>
      </c>
      <c r="F9" s="11">
        <v>4</v>
      </c>
      <c r="G9" s="11">
        <v>6</v>
      </c>
      <c r="H9" s="11">
        <v>4</v>
      </c>
      <c r="I9" s="14">
        <v>3</v>
      </c>
      <c r="J9" s="12">
        <f t="shared" si="0"/>
        <v>25</v>
      </c>
    </row>
    <row r="10" spans="1:10" ht="19.5">
      <c r="A10" s="57">
        <v>4</v>
      </c>
      <c r="B10" s="141">
        <v>2</v>
      </c>
      <c r="C10" s="38" t="s">
        <v>37</v>
      </c>
      <c r="D10" s="11">
        <v>0</v>
      </c>
      <c r="E10" s="11">
        <v>4</v>
      </c>
      <c r="F10" s="11">
        <v>4</v>
      </c>
      <c r="G10" s="11">
        <v>3</v>
      </c>
      <c r="H10" s="11">
        <v>2</v>
      </c>
      <c r="I10" s="14">
        <v>3</v>
      </c>
      <c r="J10" s="12">
        <f t="shared" si="0"/>
        <v>16</v>
      </c>
    </row>
    <row r="11" spans="1:10" ht="19.5">
      <c r="A11" s="57">
        <v>5</v>
      </c>
      <c r="B11" s="142"/>
      <c r="C11" s="38" t="s">
        <v>38</v>
      </c>
      <c r="D11" s="11">
        <v>4</v>
      </c>
      <c r="E11" s="11">
        <v>4</v>
      </c>
      <c r="F11" s="15">
        <v>4</v>
      </c>
      <c r="G11" s="11">
        <v>4</v>
      </c>
      <c r="H11" s="11">
        <v>4</v>
      </c>
      <c r="I11" s="14">
        <v>3</v>
      </c>
      <c r="J11" s="12">
        <f t="shared" si="0"/>
        <v>23</v>
      </c>
    </row>
    <row r="12" spans="1:10" ht="19.5">
      <c r="A12" s="57">
        <v>6</v>
      </c>
      <c r="B12" s="143">
        <v>3</v>
      </c>
      <c r="C12" s="60" t="s">
        <v>39</v>
      </c>
      <c r="D12" s="11">
        <v>0</v>
      </c>
      <c r="E12" s="11">
        <v>0</v>
      </c>
      <c r="F12" s="11">
        <v>0</v>
      </c>
      <c r="G12" s="11">
        <v>0</v>
      </c>
      <c r="H12" s="11"/>
      <c r="I12" s="14">
        <v>0</v>
      </c>
      <c r="J12" s="12">
        <f t="shared" si="0"/>
        <v>0</v>
      </c>
    </row>
    <row r="13" spans="1:10" ht="19.5">
      <c r="A13" s="57">
        <v>7</v>
      </c>
      <c r="B13" s="144"/>
      <c r="C13" s="60" t="s">
        <v>40</v>
      </c>
      <c r="D13" s="11">
        <v>4</v>
      </c>
      <c r="E13" s="11">
        <v>4</v>
      </c>
      <c r="F13" s="11">
        <v>4</v>
      </c>
      <c r="G13" s="15">
        <v>5</v>
      </c>
      <c r="H13" s="15">
        <v>4</v>
      </c>
      <c r="I13" s="16">
        <v>3</v>
      </c>
      <c r="J13" s="12">
        <f t="shared" si="0"/>
        <v>24</v>
      </c>
    </row>
    <row r="14" spans="1:10" ht="19.5">
      <c r="A14" s="57">
        <v>8</v>
      </c>
      <c r="B14" s="127">
        <v>4</v>
      </c>
      <c r="C14" s="61" t="s">
        <v>41</v>
      </c>
      <c r="D14" s="11">
        <v>4</v>
      </c>
      <c r="E14" s="11">
        <v>4</v>
      </c>
      <c r="F14" s="11">
        <v>4</v>
      </c>
      <c r="G14" s="11">
        <v>6</v>
      </c>
      <c r="H14" s="11">
        <v>4</v>
      </c>
      <c r="I14" s="14">
        <v>3</v>
      </c>
      <c r="J14" s="12">
        <f t="shared" si="0"/>
        <v>25</v>
      </c>
    </row>
    <row r="15" spans="1:10" ht="19.5">
      <c r="A15" s="57">
        <v>9</v>
      </c>
      <c r="B15" s="128"/>
      <c r="C15" s="61" t="s">
        <v>42</v>
      </c>
      <c r="D15" s="11">
        <v>4</v>
      </c>
      <c r="E15" s="11">
        <v>4</v>
      </c>
      <c r="F15" s="15">
        <v>4</v>
      </c>
      <c r="G15" s="15">
        <v>6</v>
      </c>
      <c r="H15" s="15">
        <v>4</v>
      </c>
      <c r="I15" s="16">
        <v>3</v>
      </c>
      <c r="J15" s="12">
        <f t="shared" si="0"/>
        <v>25</v>
      </c>
    </row>
    <row r="16" spans="1:10" ht="19.5">
      <c r="A16" s="57">
        <v>10</v>
      </c>
      <c r="B16" s="129"/>
      <c r="C16" s="61" t="s">
        <v>43</v>
      </c>
      <c r="D16" s="11">
        <v>4</v>
      </c>
      <c r="E16" s="15">
        <v>4</v>
      </c>
      <c r="F16" s="15">
        <v>4</v>
      </c>
      <c r="G16" s="15">
        <v>0</v>
      </c>
      <c r="H16" s="15">
        <v>0</v>
      </c>
      <c r="I16" s="16">
        <v>0</v>
      </c>
      <c r="J16" s="12">
        <f t="shared" si="0"/>
        <v>12</v>
      </c>
    </row>
    <row r="17" spans="1:10" ht="19.5">
      <c r="A17" s="57">
        <v>11</v>
      </c>
      <c r="B17" s="130">
        <v>5</v>
      </c>
      <c r="C17" s="62" t="s">
        <v>44</v>
      </c>
      <c r="D17" s="11">
        <v>0</v>
      </c>
      <c r="E17" s="11">
        <v>0</v>
      </c>
      <c r="F17" s="15">
        <v>0</v>
      </c>
      <c r="G17" s="15">
        <v>0</v>
      </c>
      <c r="H17" s="15">
        <v>0</v>
      </c>
      <c r="I17" s="16">
        <v>0</v>
      </c>
      <c r="J17" s="12">
        <f t="shared" si="0"/>
        <v>0</v>
      </c>
    </row>
    <row r="18" spans="1:10" ht="19.5">
      <c r="A18" s="57">
        <v>12</v>
      </c>
      <c r="B18" s="131"/>
      <c r="C18" s="63" t="s">
        <v>45</v>
      </c>
      <c r="D18" s="11"/>
      <c r="E18" s="11"/>
      <c r="F18" s="11"/>
      <c r="G18" s="11"/>
      <c r="H18" s="11"/>
      <c r="I18" s="14"/>
      <c r="J18" s="12">
        <f t="shared" si="0"/>
        <v>0</v>
      </c>
    </row>
    <row r="19" spans="1:10" ht="19.5">
      <c r="A19" s="57">
        <v>13</v>
      </c>
      <c r="B19" s="131"/>
      <c r="C19" s="62" t="s">
        <v>147</v>
      </c>
      <c r="D19" s="11">
        <v>4</v>
      </c>
      <c r="E19" s="11">
        <v>4</v>
      </c>
      <c r="F19" s="11">
        <v>4</v>
      </c>
      <c r="G19" s="11">
        <v>6</v>
      </c>
      <c r="H19" s="11">
        <v>4</v>
      </c>
      <c r="I19" s="14">
        <v>3</v>
      </c>
      <c r="J19" s="12">
        <f t="shared" si="0"/>
        <v>25</v>
      </c>
    </row>
    <row r="20" spans="1:10" ht="19.5">
      <c r="A20" s="57">
        <v>14</v>
      </c>
      <c r="B20" s="131"/>
      <c r="C20" s="62" t="s">
        <v>47</v>
      </c>
      <c r="D20" s="11">
        <v>4</v>
      </c>
      <c r="E20" s="11">
        <v>4</v>
      </c>
      <c r="F20" s="15">
        <v>4</v>
      </c>
      <c r="G20" s="15">
        <v>5</v>
      </c>
      <c r="H20" s="15">
        <v>2</v>
      </c>
      <c r="I20" s="16">
        <v>3</v>
      </c>
      <c r="J20" s="12">
        <f t="shared" si="0"/>
        <v>22</v>
      </c>
    </row>
    <row r="21" spans="1:10" ht="19.5">
      <c r="A21" s="57">
        <v>15</v>
      </c>
      <c r="B21" s="131"/>
      <c r="C21" s="62" t="s">
        <v>0</v>
      </c>
      <c r="D21" s="11"/>
      <c r="E21" s="11"/>
      <c r="F21" s="11"/>
      <c r="G21" s="15"/>
      <c r="H21" s="15"/>
      <c r="I21" s="16"/>
      <c r="J21" s="12">
        <f t="shared" si="0"/>
        <v>0</v>
      </c>
    </row>
    <row r="22" spans="1:10" ht="19.5">
      <c r="A22" s="57">
        <v>16</v>
      </c>
      <c r="B22" s="132"/>
      <c r="C22" s="62" t="s">
        <v>1</v>
      </c>
      <c r="D22" s="11">
        <v>4</v>
      </c>
      <c r="E22" s="11">
        <v>4</v>
      </c>
      <c r="F22" s="11">
        <v>4</v>
      </c>
      <c r="G22" s="15">
        <v>5</v>
      </c>
      <c r="H22" s="15">
        <v>2</v>
      </c>
      <c r="I22" s="16">
        <v>3</v>
      </c>
      <c r="J22" s="12">
        <f t="shared" si="0"/>
        <v>22</v>
      </c>
    </row>
    <row r="23" spans="1:10" ht="19.5">
      <c r="A23" s="57">
        <v>18</v>
      </c>
      <c r="B23" s="134"/>
      <c r="C23" s="64" t="s">
        <v>49</v>
      </c>
      <c r="D23" s="11">
        <v>0</v>
      </c>
      <c r="E23" s="11">
        <v>0</v>
      </c>
      <c r="F23" s="15">
        <v>4</v>
      </c>
      <c r="G23" s="15">
        <v>0</v>
      </c>
      <c r="H23" s="15">
        <v>0</v>
      </c>
      <c r="I23" s="16">
        <v>0</v>
      </c>
      <c r="J23" s="12">
        <f t="shared" si="0"/>
        <v>4</v>
      </c>
    </row>
    <row r="24" spans="1:10" ht="19.5">
      <c r="A24" s="57">
        <v>19</v>
      </c>
      <c r="B24" s="134"/>
      <c r="C24" s="64" t="s">
        <v>50</v>
      </c>
      <c r="D24" s="11"/>
      <c r="E24" s="11"/>
      <c r="F24" s="11"/>
      <c r="G24" s="11"/>
      <c r="H24" s="11"/>
      <c r="I24" s="14"/>
      <c r="J24" s="12">
        <f t="shared" si="0"/>
        <v>0</v>
      </c>
    </row>
    <row r="25" spans="1:10" ht="19.5">
      <c r="A25" s="57">
        <v>20</v>
      </c>
      <c r="B25" s="134"/>
      <c r="C25" s="64" t="s">
        <v>51</v>
      </c>
      <c r="D25" s="11">
        <v>4</v>
      </c>
      <c r="E25" s="11">
        <v>4</v>
      </c>
      <c r="F25" s="11">
        <v>4</v>
      </c>
      <c r="G25" s="11">
        <v>0</v>
      </c>
      <c r="H25" s="11">
        <v>0</v>
      </c>
      <c r="I25" s="14">
        <v>0</v>
      </c>
      <c r="J25" s="12">
        <f t="shared" si="0"/>
        <v>12</v>
      </c>
    </row>
    <row r="26" spans="1:10" ht="19.5">
      <c r="A26" s="57">
        <v>22</v>
      </c>
      <c r="B26" s="134"/>
      <c r="C26" s="64" t="s">
        <v>53</v>
      </c>
      <c r="D26" s="11"/>
      <c r="E26" s="11"/>
      <c r="F26" s="15"/>
      <c r="G26" s="15"/>
      <c r="H26" s="15"/>
      <c r="I26" s="16"/>
      <c r="J26" s="12">
        <f t="shared" si="0"/>
        <v>0</v>
      </c>
    </row>
    <row r="27" spans="1:10" ht="19.5">
      <c r="A27" s="57">
        <v>23</v>
      </c>
      <c r="B27" s="134"/>
      <c r="C27" s="64" t="s">
        <v>2</v>
      </c>
      <c r="D27" s="11">
        <v>4</v>
      </c>
      <c r="E27" s="11">
        <v>4</v>
      </c>
      <c r="F27" s="11">
        <v>4</v>
      </c>
      <c r="G27" s="15">
        <v>0</v>
      </c>
      <c r="H27" s="15">
        <v>0</v>
      </c>
      <c r="I27" s="16">
        <v>0</v>
      </c>
      <c r="J27" s="12">
        <f t="shared" si="0"/>
        <v>12</v>
      </c>
    </row>
    <row r="28" spans="1:10" ht="19.5">
      <c r="A28" s="10">
        <v>25</v>
      </c>
      <c r="B28" s="10"/>
      <c r="C28" s="20" t="s">
        <v>20</v>
      </c>
      <c r="D28" s="21">
        <f t="shared" ref="D28:J28" si="1">SUM(D7:D27)</f>
        <v>52</v>
      </c>
      <c r="E28" s="21">
        <f t="shared" si="1"/>
        <v>56</v>
      </c>
      <c r="F28" s="21">
        <f t="shared" si="1"/>
        <v>60</v>
      </c>
      <c r="G28" s="21">
        <f t="shared" si="1"/>
        <v>58</v>
      </c>
      <c r="H28" s="21">
        <f t="shared" si="1"/>
        <v>36</v>
      </c>
      <c r="I28" s="21">
        <f t="shared" si="1"/>
        <v>33</v>
      </c>
      <c r="J28" s="21">
        <f t="shared" si="1"/>
        <v>295</v>
      </c>
    </row>
    <row r="29" spans="1:10" ht="39">
      <c r="A29" s="13">
        <v>26</v>
      </c>
      <c r="B29" s="13"/>
      <c r="C29" s="22" t="s">
        <v>28</v>
      </c>
      <c r="D29" s="23">
        <f>D28/24</f>
        <v>2.1666666666666665</v>
      </c>
      <c r="E29" s="23">
        <f t="shared" ref="E29:J29" si="2">E28/24</f>
        <v>2.3333333333333335</v>
      </c>
      <c r="F29" s="23">
        <f t="shared" si="2"/>
        <v>2.5</v>
      </c>
      <c r="G29" s="23">
        <f t="shared" si="2"/>
        <v>2.4166666666666665</v>
      </c>
      <c r="H29" s="23">
        <f t="shared" si="2"/>
        <v>1.5</v>
      </c>
      <c r="I29" s="23">
        <f t="shared" si="2"/>
        <v>1.375</v>
      </c>
      <c r="J29" s="23">
        <f t="shared" si="2"/>
        <v>12.291666666666666</v>
      </c>
    </row>
  </sheetData>
  <mergeCells count="14">
    <mergeCell ref="A1:C1"/>
    <mergeCell ref="J4:J5"/>
    <mergeCell ref="D1:J1"/>
    <mergeCell ref="D2:E2"/>
    <mergeCell ref="F2:I2"/>
    <mergeCell ref="D3:J3"/>
    <mergeCell ref="B14:B16"/>
    <mergeCell ref="B17:B22"/>
    <mergeCell ref="B23:B27"/>
    <mergeCell ref="A5:A6"/>
    <mergeCell ref="B5:B6"/>
    <mergeCell ref="B7:B9"/>
    <mergeCell ref="B10:B11"/>
    <mergeCell ref="B12:B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2"/>
  <sheetViews>
    <sheetView rightToLeft="1" workbookViewId="0">
      <selection activeCell="M4" sqref="L1:M1048576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10.85546875" customWidth="1"/>
    <col min="9" max="9" width="9.5703125" customWidth="1"/>
    <col min="10" max="10" width="9.7109375" customWidth="1"/>
    <col min="11" max="11" width="8.5703125" customWidth="1"/>
    <col min="12" max="12" width="5.7109375" bestFit="1" customWidth="1"/>
  </cols>
  <sheetData>
    <row r="1" spans="1:12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2"/>
      <c r="I1" s="152"/>
      <c r="J1" s="152"/>
      <c r="K1" s="152"/>
      <c r="L1" s="153"/>
    </row>
    <row r="2" spans="1:12" ht="45" customHeight="1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155"/>
      <c r="I2" s="155"/>
      <c r="J2" s="67" t="s">
        <v>59</v>
      </c>
      <c r="K2" s="94"/>
      <c r="L2" s="55"/>
    </row>
    <row r="3" spans="1:12" ht="26.25" customHeight="1">
      <c r="A3" s="3"/>
      <c r="B3" s="4"/>
      <c r="C3" s="58"/>
      <c r="D3" s="156" t="s">
        <v>57</v>
      </c>
      <c r="E3" s="157"/>
      <c r="F3" s="157"/>
      <c r="G3" s="157"/>
      <c r="H3" s="157"/>
      <c r="I3" s="157"/>
      <c r="J3" s="157"/>
      <c r="K3" s="157"/>
      <c r="L3" s="158"/>
    </row>
    <row r="4" spans="1:12" ht="24.75" customHeight="1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65">
        <v>5</v>
      </c>
      <c r="I4" s="65">
        <v>6</v>
      </c>
      <c r="J4" s="65">
        <v>7</v>
      </c>
      <c r="K4" s="65">
        <v>8</v>
      </c>
      <c r="L4" s="148" t="s">
        <v>24</v>
      </c>
    </row>
    <row r="5" spans="1:12" ht="102.75" customHeight="1" thickBot="1">
      <c r="A5" s="136" t="s">
        <v>23</v>
      </c>
      <c r="B5" s="137" t="s">
        <v>34</v>
      </c>
      <c r="C5" s="2" t="s">
        <v>111</v>
      </c>
      <c r="D5" s="7" t="s">
        <v>103</v>
      </c>
      <c r="E5" s="7" t="s">
        <v>104</v>
      </c>
      <c r="F5" s="7" t="s">
        <v>105</v>
      </c>
      <c r="G5" s="7" t="s">
        <v>106</v>
      </c>
      <c r="H5" s="7" t="s">
        <v>107</v>
      </c>
      <c r="I5" s="7" t="s">
        <v>108</v>
      </c>
      <c r="J5" s="7" t="s">
        <v>109</v>
      </c>
      <c r="K5" s="7" t="s">
        <v>110</v>
      </c>
      <c r="L5" s="149"/>
    </row>
    <row r="6" spans="1:12" ht="45" customHeight="1">
      <c r="A6" s="136"/>
      <c r="B6" s="137"/>
      <c r="C6" s="8" t="s">
        <v>25</v>
      </c>
      <c r="D6" s="9">
        <v>2</v>
      </c>
      <c r="E6" s="9">
        <v>4</v>
      </c>
      <c r="F6" s="9">
        <v>4</v>
      </c>
      <c r="G6" s="9">
        <v>2</v>
      </c>
      <c r="H6" s="9">
        <v>4</v>
      </c>
      <c r="I6" s="9">
        <v>2</v>
      </c>
      <c r="J6" s="9">
        <v>4</v>
      </c>
      <c r="K6" s="9">
        <v>3</v>
      </c>
      <c r="L6" s="66">
        <v>25</v>
      </c>
    </row>
    <row r="7" spans="1:12" ht="19.5">
      <c r="A7" s="57">
        <v>1</v>
      </c>
      <c r="B7" s="138">
        <v>1</v>
      </c>
      <c r="C7" s="39" t="s">
        <v>26</v>
      </c>
      <c r="D7" s="11">
        <v>2</v>
      </c>
      <c r="E7" s="11">
        <v>4</v>
      </c>
      <c r="F7" s="11">
        <v>4</v>
      </c>
      <c r="G7" s="11">
        <v>2</v>
      </c>
      <c r="H7" s="11">
        <v>4</v>
      </c>
      <c r="I7" s="11">
        <v>2</v>
      </c>
      <c r="J7" s="11">
        <v>4</v>
      </c>
      <c r="K7" s="11">
        <v>3</v>
      </c>
      <c r="L7" s="12">
        <f t="shared" ref="L7:L30" si="0">SUM(D7:K7)</f>
        <v>25</v>
      </c>
    </row>
    <row r="8" spans="1:12" ht="19.5">
      <c r="A8" s="57">
        <v>2</v>
      </c>
      <c r="B8" s="139"/>
      <c r="C8" s="39" t="s">
        <v>27</v>
      </c>
      <c r="D8" s="11">
        <v>2</v>
      </c>
      <c r="E8" s="11">
        <v>4</v>
      </c>
      <c r="F8" s="11">
        <v>4</v>
      </c>
      <c r="G8" s="11">
        <v>2</v>
      </c>
      <c r="H8" s="11">
        <v>4</v>
      </c>
      <c r="I8" s="11">
        <v>2</v>
      </c>
      <c r="J8" s="11">
        <v>4</v>
      </c>
      <c r="K8" s="11">
        <v>3</v>
      </c>
      <c r="L8" s="12">
        <f t="shared" si="0"/>
        <v>25</v>
      </c>
    </row>
    <row r="9" spans="1:12" ht="19.5">
      <c r="A9" s="57">
        <v>3</v>
      </c>
      <c r="B9" s="140"/>
      <c r="C9" s="39" t="s">
        <v>36</v>
      </c>
      <c r="D9" s="11"/>
      <c r="E9" s="15"/>
      <c r="F9" s="15"/>
      <c r="G9" s="15"/>
      <c r="H9" s="15"/>
      <c r="I9" s="16"/>
      <c r="J9" s="16"/>
      <c r="K9" s="16"/>
      <c r="L9" s="12">
        <f t="shared" si="0"/>
        <v>0</v>
      </c>
    </row>
    <row r="10" spans="1:12" ht="19.5">
      <c r="A10" s="57">
        <v>4</v>
      </c>
      <c r="B10" s="141">
        <v>2</v>
      </c>
      <c r="C10" s="38" t="s">
        <v>37</v>
      </c>
      <c r="D10" s="11">
        <v>2</v>
      </c>
      <c r="E10" s="11">
        <v>2</v>
      </c>
      <c r="F10" s="11">
        <v>2</v>
      </c>
      <c r="G10" s="11">
        <v>2</v>
      </c>
      <c r="H10" s="11">
        <v>4</v>
      </c>
      <c r="I10" s="11">
        <v>2</v>
      </c>
      <c r="J10" s="11">
        <v>2</v>
      </c>
      <c r="K10" s="11">
        <v>0</v>
      </c>
      <c r="L10" s="12">
        <f t="shared" si="0"/>
        <v>16</v>
      </c>
    </row>
    <row r="11" spans="1:12" ht="19.5">
      <c r="A11" s="57">
        <v>5</v>
      </c>
      <c r="B11" s="142"/>
      <c r="C11" s="38" t="s">
        <v>38</v>
      </c>
      <c r="D11" s="11">
        <v>2</v>
      </c>
      <c r="E11" s="11">
        <v>4</v>
      </c>
      <c r="F11" s="11">
        <v>4</v>
      </c>
      <c r="G11" s="11">
        <v>2</v>
      </c>
      <c r="H11" s="11">
        <v>4</v>
      </c>
      <c r="I11" s="11">
        <v>2</v>
      </c>
      <c r="J11" s="11">
        <v>4</v>
      </c>
      <c r="K11" s="11">
        <v>3</v>
      </c>
      <c r="L11" s="12">
        <f t="shared" si="0"/>
        <v>25</v>
      </c>
    </row>
    <row r="12" spans="1:12" ht="19.5">
      <c r="A12" s="57">
        <v>6</v>
      </c>
      <c r="B12" s="143">
        <v>3</v>
      </c>
      <c r="C12" s="60" t="s">
        <v>39</v>
      </c>
      <c r="D12" s="11"/>
      <c r="E12" s="11"/>
      <c r="F12" s="11"/>
      <c r="G12" s="11"/>
      <c r="H12" s="11"/>
      <c r="I12" s="14"/>
      <c r="J12" s="14"/>
      <c r="K12" s="14"/>
      <c r="L12" s="12">
        <f t="shared" si="0"/>
        <v>0</v>
      </c>
    </row>
    <row r="13" spans="1:12" ht="19.5">
      <c r="A13" s="57">
        <v>7</v>
      </c>
      <c r="B13" s="144"/>
      <c r="C13" s="60" t="s">
        <v>40</v>
      </c>
      <c r="D13" s="11">
        <v>2</v>
      </c>
      <c r="E13" s="11">
        <v>4</v>
      </c>
      <c r="F13" s="11">
        <v>4</v>
      </c>
      <c r="G13" s="11">
        <v>2</v>
      </c>
      <c r="H13" s="11">
        <v>4</v>
      </c>
      <c r="I13" s="11">
        <v>2</v>
      </c>
      <c r="J13" s="11">
        <v>4</v>
      </c>
      <c r="K13" s="11">
        <v>3</v>
      </c>
      <c r="L13" s="12">
        <f t="shared" si="0"/>
        <v>25</v>
      </c>
    </row>
    <row r="14" spans="1:12" ht="19.5">
      <c r="A14" s="57">
        <v>8</v>
      </c>
      <c r="B14" s="127">
        <v>4</v>
      </c>
      <c r="C14" s="61" t="s">
        <v>41</v>
      </c>
      <c r="D14" s="11">
        <v>2</v>
      </c>
      <c r="E14" s="11">
        <v>4</v>
      </c>
      <c r="F14" s="11">
        <v>4</v>
      </c>
      <c r="G14" s="11">
        <v>2</v>
      </c>
      <c r="H14" s="11">
        <v>4</v>
      </c>
      <c r="I14" s="11">
        <v>2</v>
      </c>
      <c r="J14" s="11">
        <v>4</v>
      </c>
      <c r="K14" s="11">
        <v>3</v>
      </c>
      <c r="L14" s="12">
        <f t="shared" si="0"/>
        <v>25</v>
      </c>
    </row>
    <row r="15" spans="1:12" ht="19.5">
      <c r="A15" s="57">
        <v>9</v>
      </c>
      <c r="B15" s="128"/>
      <c r="C15" s="61" t="s">
        <v>42</v>
      </c>
      <c r="D15" s="11"/>
      <c r="E15" s="11"/>
      <c r="F15" s="11"/>
      <c r="G15" s="11"/>
      <c r="H15" s="11"/>
      <c r="I15" s="14"/>
      <c r="J15" s="14"/>
      <c r="K15" s="14"/>
      <c r="L15" s="12">
        <f t="shared" si="0"/>
        <v>0</v>
      </c>
    </row>
    <row r="16" spans="1:12" ht="19.5">
      <c r="A16" s="57">
        <v>10</v>
      </c>
      <c r="B16" s="129"/>
      <c r="C16" s="61" t="s">
        <v>43</v>
      </c>
      <c r="D16" s="18">
        <v>2</v>
      </c>
      <c r="E16" s="18">
        <v>0</v>
      </c>
      <c r="F16" s="18">
        <v>0</v>
      </c>
      <c r="G16" s="72">
        <v>0</v>
      </c>
      <c r="H16" s="18">
        <v>0</v>
      </c>
      <c r="I16" s="19">
        <v>0</v>
      </c>
      <c r="J16" s="19">
        <v>0</v>
      </c>
      <c r="K16" s="19">
        <v>0</v>
      </c>
      <c r="L16" s="12">
        <f t="shared" si="0"/>
        <v>2</v>
      </c>
    </row>
    <row r="17" spans="1:16" ht="19.5">
      <c r="A17" s="57">
        <v>11</v>
      </c>
      <c r="B17" s="130">
        <v>5</v>
      </c>
      <c r="C17" s="62" t="s">
        <v>44</v>
      </c>
      <c r="D17" s="11"/>
      <c r="E17" s="11"/>
      <c r="F17" s="15"/>
      <c r="G17" s="15"/>
      <c r="H17" s="15"/>
      <c r="I17" s="16"/>
      <c r="J17" s="16"/>
      <c r="K17" s="16"/>
      <c r="L17" s="12">
        <f t="shared" si="0"/>
        <v>0</v>
      </c>
    </row>
    <row r="18" spans="1:16" ht="19.5">
      <c r="A18" s="57">
        <v>12</v>
      </c>
      <c r="B18" s="131"/>
      <c r="C18" s="63" t="s">
        <v>45</v>
      </c>
      <c r="D18" s="11"/>
      <c r="E18" s="11"/>
      <c r="F18" s="11"/>
      <c r="G18" s="11"/>
      <c r="H18" s="11"/>
      <c r="I18" s="14"/>
      <c r="J18" s="14"/>
      <c r="K18" s="14"/>
      <c r="L18" s="12">
        <f t="shared" si="0"/>
        <v>0</v>
      </c>
    </row>
    <row r="19" spans="1:16" ht="19.5">
      <c r="A19" s="57">
        <v>13</v>
      </c>
      <c r="B19" s="131"/>
      <c r="C19" s="62" t="s">
        <v>46</v>
      </c>
      <c r="D19" s="11">
        <v>2</v>
      </c>
      <c r="E19" s="11">
        <v>4</v>
      </c>
      <c r="F19" s="11">
        <v>4</v>
      </c>
      <c r="G19" s="11">
        <v>2</v>
      </c>
      <c r="H19" s="11">
        <v>4</v>
      </c>
      <c r="I19" s="11">
        <v>2</v>
      </c>
      <c r="J19" s="11">
        <v>4</v>
      </c>
      <c r="K19" s="11">
        <v>3</v>
      </c>
      <c r="L19" s="12">
        <f t="shared" si="0"/>
        <v>25</v>
      </c>
    </row>
    <row r="20" spans="1:16" ht="19.5">
      <c r="A20" s="57">
        <v>14</v>
      </c>
      <c r="B20" s="131"/>
      <c r="C20" s="62" t="s">
        <v>47</v>
      </c>
      <c r="D20" s="11">
        <v>2</v>
      </c>
      <c r="E20" s="11">
        <v>4</v>
      </c>
      <c r="F20" s="11">
        <v>4</v>
      </c>
      <c r="G20" s="11">
        <v>2</v>
      </c>
      <c r="H20" s="11">
        <v>4</v>
      </c>
      <c r="I20" s="11">
        <v>2</v>
      </c>
      <c r="J20" s="11">
        <v>4</v>
      </c>
      <c r="K20" s="11">
        <v>3</v>
      </c>
      <c r="L20" s="12">
        <f t="shared" si="0"/>
        <v>25</v>
      </c>
    </row>
    <row r="21" spans="1:16" ht="19.5">
      <c r="A21" s="57">
        <v>15</v>
      </c>
      <c r="B21" s="131"/>
      <c r="C21" s="62" t="s">
        <v>0</v>
      </c>
      <c r="D21" s="11"/>
      <c r="E21" s="11"/>
      <c r="F21" s="11"/>
      <c r="G21" s="15"/>
      <c r="H21" s="15"/>
      <c r="I21" s="16"/>
      <c r="J21" s="16"/>
      <c r="K21" s="16"/>
      <c r="L21" s="12">
        <f t="shared" si="0"/>
        <v>0</v>
      </c>
    </row>
    <row r="22" spans="1:16" ht="19.5">
      <c r="A22" s="57">
        <v>16</v>
      </c>
      <c r="B22" s="132"/>
      <c r="C22" s="62" t="s">
        <v>1</v>
      </c>
      <c r="D22" s="11"/>
      <c r="E22" s="11"/>
      <c r="F22" s="11"/>
      <c r="G22" s="15"/>
      <c r="H22" s="15"/>
      <c r="I22" s="16"/>
      <c r="J22" s="16"/>
      <c r="K22" s="16"/>
      <c r="L22" s="12">
        <f t="shared" si="0"/>
        <v>0</v>
      </c>
    </row>
    <row r="23" spans="1:16" ht="19.5">
      <c r="A23" s="57">
        <v>17</v>
      </c>
      <c r="B23" s="133">
        <v>6</v>
      </c>
      <c r="C23" s="64" t="s">
        <v>48</v>
      </c>
      <c r="D23" s="11">
        <v>2</v>
      </c>
      <c r="E23" s="11">
        <v>4</v>
      </c>
      <c r="F23" s="11">
        <v>4</v>
      </c>
      <c r="G23" s="11">
        <v>2</v>
      </c>
      <c r="H23" s="11">
        <v>4</v>
      </c>
      <c r="I23" s="11">
        <v>2</v>
      </c>
      <c r="J23" s="11">
        <v>4</v>
      </c>
      <c r="K23" s="11">
        <v>3</v>
      </c>
      <c r="L23" s="12">
        <f t="shared" si="0"/>
        <v>25</v>
      </c>
    </row>
    <row r="24" spans="1:16" ht="19.5">
      <c r="A24" s="57">
        <v>18</v>
      </c>
      <c r="B24" s="134"/>
      <c r="C24" s="64" t="s">
        <v>49</v>
      </c>
      <c r="D24" s="11"/>
      <c r="E24" s="11"/>
      <c r="F24" s="11"/>
      <c r="G24" s="15"/>
      <c r="H24" s="15"/>
      <c r="I24" s="16"/>
      <c r="J24" s="16"/>
      <c r="K24" s="16"/>
      <c r="L24" s="12">
        <f t="shared" si="0"/>
        <v>0</v>
      </c>
    </row>
    <row r="25" spans="1:16" ht="19.5">
      <c r="A25" s="57">
        <v>19</v>
      </c>
      <c r="B25" s="134"/>
      <c r="C25" s="64" t="s">
        <v>50</v>
      </c>
      <c r="D25" s="11">
        <v>2</v>
      </c>
      <c r="E25" s="11">
        <v>4</v>
      </c>
      <c r="F25" s="11">
        <v>4</v>
      </c>
      <c r="G25" s="11">
        <v>2</v>
      </c>
      <c r="H25" s="11">
        <v>4</v>
      </c>
      <c r="I25" s="11">
        <v>2</v>
      </c>
      <c r="J25" s="11">
        <v>4</v>
      </c>
      <c r="K25" s="11">
        <v>3</v>
      </c>
      <c r="L25" s="12">
        <f t="shared" si="0"/>
        <v>25</v>
      </c>
    </row>
    <row r="26" spans="1:16" ht="19.5">
      <c r="A26" s="57">
        <v>20</v>
      </c>
      <c r="B26" s="134"/>
      <c r="C26" s="64" t="s">
        <v>51</v>
      </c>
      <c r="D26" s="11"/>
      <c r="E26" s="11"/>
      <c r="F26" s="15"/>
      <c r="G26" s="11"/>
      <c r="H26" s="11"/>
      <c r="I26" s="14"/>
      <c r="J26" s="14"/>
      <c r="K26" s="14"/>
      <c r="L26" s="12">
        <f t="shared" si="0"/>
        <v>0</v>
      </c>
    </row>
    <row r="27" spans="1:16" ht="39">
      <c r="A27" s="57">
        <v>21</v>
      </c>
      <c r="B27" s="134"/>
      <c r="C27" s="64" t="s">
        <v>52</v>
      </c>
      <c r="D27" s="11">
        <v>2</v>
      </c>
      <c r="E27" s="11">
        <v>4</v>
      </c>
      <c r="F27" s="11">
        <v>4</v>
      </c>
      <c r="G27" s="11">
        <v>2</v>
      </c>
      <c r="H27" s="11">
        <v>4</v>
      </c>
      <c r="I27" s="11">
        <v>2</v>
      </c>
      <c r="J27" s="11">
        <v>4</v>
      </c>
      <c r="K27" s="11">
        <v>3</v>
      </c>
      <c r="L27" s="12">
        <f t="shared" si="0"/>
        <v>25</v>
      </c>
    </row>
    <row r="28" spans="1:16" ht="19.5">
      <c r="A28" s="57">
        <v>22</v>
      </c>
      <c r="B28" s="134"/>
      <c r="C28" s="64" t="s">
        <v>53</v>
      </c>
      <c r="D28" s="11"/>
      <c r="E28" s="11"/>
      <c r="F28" s="15"/>
      <c r="G28" s="15"/>
      <c r="H28" s="15"/>
      <c r="I28" s="16"/>
      <c r="J28" s="16"/>
      <c r="K28" s="16"/>
      <c r="L28" s="12">
        <f t="shared" si="0"/>
        <v>0</v>
      </c>
    </row>
    <row r="29" spans="1:16" ht="19.5">
      <c r="A29" s="57">
        <v>23</v>
      </c>
      <c r="B29" s="134"/>
      <c r="C29" s="64" t="s">
        <v>2</v>
      </c>
      <c r="D29" s="11"/>
      <c r="E29" s="11"/>
      <c r="F29" s="11"/>
      <c r="G29" s="11"/>
      <c r="H29" s="11"/>
      <c r="I29" s="11"/>
      <c r="J29" s="17"/>
      <c r="K29" s="17"/>
      <c r="L29" s="12">
        <f t="shared" si="0"/>
        <v>0</v>
      </c>
      <c r="P29" t="s">
        <v>32</v>
      </c>
    </row>
    <row r="30" spans="1:16" ht="19.5">
      <c r="A30" s="57">
        <v>24</v>
      </c>
      <c r="B30" s="135"/>
      <c r="C30" s="64" t="s">
        <v>54</v>
      </c>
      <c r="D30" s="11">
        <v>2</v>
      </c>
      <c r="E30" s="11">
        <v>4</v>
      </c>
      <c r="F30" s="11">
        <v>4</v>
      </c>
      <c r="G30" s="11">
        <v>2</v>
      </c>
      <c r="H30" s="11">
        <v>4</v>
      </c>
      <c r="I30" s="11">
        <v>2</v>
      </c>
      <c r="J30" s="11">
        <v>4</v>
      </c>
      <c r="K30" s="11">
        <v>3</v>
      </c>
      <c r="L30" s="12">
        <f t="shared" si="0"/>
        <v>25</v>
      </c>
    </row>
    <row r="31" spans="1:16" ht="19.5">
      <c r="A31" s="10">
        <v>25</v>
      </c>
      <c r="B31" s="10"/>
      <c r="C31" s="20" t="s">
        <v>20</v>
      </c>
      <c r="D31" s="21">
        <f>SUM(D7:D30)</f>
        <v>26</v>
      </c>
      <c r="E31" s="21">
        <f t="shared" ref="E31:K31" si="1">SUM(E7:E30)</f>
        <v>46</v>
      </c>
      <c r="F31" s="21">
        <f t="shared" si="1"/>
        <v>46</v>
      </c>
      <c r="G31" s="21">
        <f t="shared" si="1"/>
        <v>24</v>
      </c>
      <c r="H31" s="21">
        <f t="shared" si="1"/>
        <v>48</v>
      </c>
      <c r="I31" s="21">
        <f t="shared" si="1"/>
        <v>24</v>
      </c>
      <c r="J31" s="21">
        <f t="shared" si="1"/>
        <v>46</v>
      </c>
      <c r="K31" s="21">
        <f t="shared" si="1"/>
        <v>33</v>
      </c>
      <c r="L31" s="21">
        <f>SUM(L7:L30)</f>
        <v>293</v>
      </c>
    </row>
    <row r="32" spans="1:16" ht="39">
      <c r="A32" s="13">
        <v>26</v>
      </c>
      <c r="B32" s="13"/>
      <c r="C32" s="22" t="s">
        <v>28</v>
      </c>
      <c r="D32" s="23">
        <f>D31/24</f>
        <v>1.0833333333333333</v>
      </c>
      <c r="E32" s="23">
        <f t="shared" ref="E32:L32" si="2">E31/24</f>
        <v>1.9166666666666667</v>
      </c>
      <c r="F32" s="23">
        <f t="shared" si="2"/>
        <v>1.9166666666666667</v>
      </c>
      <c r="G32" s="23">
        <f t="shared" si="2"/>
        <v>1</v>
      </c>
      <c r="H32" s="23">
        <f t="shared" si="2"/>
        <v>2</v>
      </c>
      <c r="I32" s="23">
        <f t="shared" si="2"/>
        <v>1</v>
      </c>
      <c r="J32" s="23">
        <f t="shared" si="2"/>
        <v>1.9166666666666667</v>
      </c>
      <c r="K32" s="23">
        <f t="shared" si="2"/>
        <v>1.375</v>
      </c>
      <c r="L32" s="23">
        <f t="shared" si="2"/>
        <v>12.208333333333334</v>
      </c>
    </row>
  </sheetData>
  <mergeCells count="14">
    <mergeCell ref="A1:C1"/>
    <mergeCell ref="L4:L5"/>
    <mergeCell ref="D1:L1"/>
    <mergeCell ref="D2:E2"/>
    <mergeCell ref="F2:I2"/>
    <mergeCell ref="D3:L3"/>
    <mergeCell ref="B14:B16"/>
    <mergeCell ref="B17:B22"/>
    <mergeCell ref="B23:B30"/>
    <mergeCell ref="A5:A6"/>
    <mergeCell ref="B5:B6"/>
    <mergeCell ref="B7:B9"/>
    <mergeCell ref="B10:B11"/>
    <mergeCell ref="B12:B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2"/>
  <sheetViews>
    <sheetView rightToLeft="1" topLeftCell="A3" workbookViewId="0">
      <selection activeCell="J7" sqref="J7:J27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10.85546875" customWidth="1"/>
    <col min="9" max="9" width="9.5703125" customWidth="1"/>
    <col min="10" max="10" width="5.7109375" bestFit="1" customWidth="1"/>
  </cols>
  <sheetData>
    <row r="1" spans="1:10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2"/>
      <c r="I1" s="152"/>
      <c r="J1" s="153"/>
    </row>
    <row r="2" spans="1:10" ht="36.75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155"/>
      <c r="I2" s="155"/>
      <c r="J2" s="55"/>
    </row>
    <row r="3" spans="1:10" ht="26.25">
      <c r="A3" s="3"/>
      <c r="B3" s="4"/>
      <c r="C3" s="58"/>
      <c r="D3" s="156" t="s">
        <v>57</v>
      </c>
      <c r="E3" s="157"/>
      <c r="F3" s="157"/>
      <c r="G3" s="157"/>
      <c r="H3" s="157"/>
      <c r="I3" s="157"/>
      <c r="J3" s="158"/>
    </row>
    <row r="4" spans="1:10" ht="24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65">
        <v>5</v>
      </c>
      <c r="I4" s="65">
        <v>6</v>
      </c>
      <c r="J4" s="148" t="s">
        <v>24</v>
      </c>
    </row>
    <row r="5" spans="1:10" ht="93.75" customHeight="1" thickBot="1">
      <c r="A5" s="136" t="s">
        <v>23</v>
      </c>
      <c r="B5" s="137" t="s">
        <v>34</v>
      </c>
      <c r="C5" s="2" t="s">
        <v>35</v>
      </c>
      <c r="D5" s="7" t="s">
        <v>81</v>
      </c>
      <c r="E5" s="7" t="s">
        <v>95</v>
      </c>
      <c r="F5" s="7" t="s">
        <v>96</v>
      </c>
      <c r="G5" s="7" t="s">
        <v>97</v>
      </c>
      <c r="H5" s="7" t="s">
        <v>98</v>
      </c>
      <c r="I5" s="7" t="s">
        <v>99</v>
      </c>
      <c r="J5" s="149"/>
    </row>
    <row r="6" spans="1:10" ht="39">
      <c r="A6" s="136"/>
      <c r="B6" s="137"/>
      <c r="C6" s="8" t="s">
        <v>25</v>
      </c>
      <c r="D6" s="9">
        <v>2</v>
      </c>
      <c r="E6" s="9">
        <v>3</v>
      </c>
      <c r="F6" s="9">
        <v>2</v>
      </c>
      <c r="G6" s="9">
        <v>10</v>
      </c>
      <c r="H6" s="9">
        <v>3</v>
      </c>
      <c r="I6" s="9">
        <v>5</v>
      </c>
      <c r="J6" s="66">
        <v>25</v>
      </c>
    </row>
    <row r="7" spans="1:10" ht="19.5">
      <c r="A7" s="57">
        <v>1</v>
      </c>
      <c r="B7" s="138">
        <v>1</v>
      </c>
      <c r="C7" s="39" t="s">
        <v>26</v>
      </c>
      <c r="D7" s="11">
        <v>2</v>
      </c>
      <c r="E7" s="11">
        <v>3</v>
      </c>
      <c r="F7" s="11">
        <v>2</v>
      </c>
      <c r="G7" s="11">
        <v>8</v>
      </c>
      <c r="H7" s="11">
        <v>3</v>
      </c>
      <c r="I7" s="11">
        <v>5</v>
      </c>
      <c r="J7" s="12">
        <f t="shared" ref="J7:J27" si="0">SUM(D7:I7)</f>
        <v>23</v>
      </c>
    </row>
    <row r="8" spans="1:10" ht="19.5">
      <c r="A8" s="57">
        <v>2</v>
      </c>
      <c r="B8" s="139"/>
      <c r="C8" s="39" t="s">
        <v>27</v>
      </c>
      <c r="D8" s="11">
        <v>2</v>
      </c>
      <c r="E8" s="11">
        <v>3</v>
      </c>
      <c r="F8" s="11">
        <v>2</v>
      </c>
      <c r="G8" s="11">
        <v>10</v>
      </c>
      <c r="H8" s="11">
        <v>3</v>
      </c>
      <c r="I8" s="14">
        <v>5</v>
      </c>
      <c r="J8" s="12">
        <f t="shared" si="0"/>
        <v>25</v>
      </c>
    </row>
    <row r="9" spans="1:10" ht="19.5">
      <c r="A9" s="57">
        <v>3</v>
      </c>
      <c r="B9" s="140"/>
      <c r="C9" s="39" t="s">
        <v>36</v>
      </c>
      <c r="D9" s="11">
        <v>2</v>
      </c>
      <c r="E9" s="11">
        <v>3</v>
      </c>
      <c r="F9" s="15">
        <v>2</v>
      </c>
      <c r="G9" s="15">
        <v>10</v>
      </c>
      <c r="H9" s="15">
        <v>3</v>
      </c>
      <c r="I9" s="16">
        <v>5</v>
      </c>
      <c r="J9" s="12">
        <f t="shared" si="0"/>
        <v>25</v>
      </c>
    </row>
    <row r="10" spans="1:10" ht="19.5">
      <c r="A10" s="57">
        <v>4</v>
      </c>
      <c r="B10" s="141">
        <v>2</v>
      </c>
      <c r="C10" s="38" t="s">
        <v>37</v>
      </c>
      <c r="D10" s="11">
        <v>2</v>
      </c>
      <c r="E10" s="11">
        <v>2</v>
      </c>
      <c r="F10" s="15"/>
      <c r="G10" s="15"/>
      <c r="H10" s="15"/>
      <c r="I10" s="16"/>
      <c r="J10" s="12">
        <f t="shared" si="0"/>
        <v>4</v>
      </c>
    </row>
    <row r="11" spans="1:10" ht="19.5">
      <c r="A11" s="57">
        <v>5</v>
      </c>
      <c r="B11" s="142"/>
      <c r="C11" s="38" t="s">
        <v>38</v>
      </c>
      <c r="D11" s="11">
        <v>2</v>
      </c>
      <c r="E11" s="15"/>
      <c r="F11" s="15"/>
      <c r="G11" s="15"/>
      <c r="H11" s="15"/>
      <c r="I11" s="16"/>
      <c r="J11" s="12">
        <f t="shared" si="0"/>
        <v>2</v>
      </c>
    </row>
    <row r="12" spans="1:10" ht="19.5">
      <c r="A12" s="57">
        <v>6</v>
      </c>
      <c r="B12" s="143">
        <v>3</v>
      </c>
      <c r="C12" s="60" t="s">
        <v>39</v>
      </c>
      <c r="D12" s="11">
        <v>2</v>
      </c>
      <c r="E12" s="11">
        <v>3</v>
      </c>
      <c r="F12" s="15">
        <v>2</v>
      </c>
      <c r="G12" s="15">
        <v>7</v>
      </c>
      <c r="H12" s="15">
        <v>3</v>
      </c>
      <c r="I12" s="16">
        <v>5</v>
      </c>
      <c r="J12" s="12">
        <f t="shared" si="0"/>
        <v>22</v>
      </c>
    </row>
    <row r="13" spans="1:10" ht="19.5">
      <c r="A13" s="57">
        <v>7</v>
      </c>
      <c r="B13" s="144"/>
      <c r="C13" s="60" t="s">
        <v>40</v>
      </c>
      <c r="D13" s="11">
        <v>2</v>
      </c>
      <c r="E13" s="11">
        <v>3</v>
      </c>
      <c r="F13" s="15">
        <v>2</v>
      </c>
      <c r="G13" s="11">
        <v>10</v>
      </c>
      <c r="H13" s="11">
        <v>3</v>
      </c>
      <c r="I13" s="14">
        <v>5</v>
      </c>
      <c r="J13" s="12">
        <f t="shared" si="0"/>
        <v>25</v>
      </c>
    </row>
    <row r="14" spans="1:10" ht="19.5">
      <c r="A14" s="57">
        <v>8</v>
      </c>
      <c r="B14" s="127">
        <v>4</v>
      </c>
      <c r="C14" s="61" t="s">
        <v>41</v>
      </c>
      <c r="D14" s="11">
        <v>2</v>
      </c>
      <c r="E14" s="11"/>
      <c r="F14" s="11"/>
      <c r="G14" s="15"/>
      <c r="H14" s="15"/>
      <c r="I14" s="16"/>
      <c r="J14" s="12">
        <f t="shared" si="0"/>
        <v>2</v>
      </c>
    </row>
    <row r="15" spans="1:10" ht="19.5">
      <c r="A15" s="57">
        <v>9</v>
      </c>
      <c r="B15" s="128"/>
      <c r="C15" s="61" t="s">
        <v>42</v>
      </c>
      <c r="D15" s="11"/>
      <c r="E15" s="11"/>
      <c r="F15" s="11"/>
      <c r="G15" s="11"/>
      <c r="H15" s="11"/>
      <c r="I15" s="14"/>
      <c r="J15" s="12">
        <f t="shared" si="0"/>
        <v>0</v>
      </c>
    </row>
    <row r="16" spans="1:10" ht="19.5">
      <c r="A16" s="57">
        <v>10</v>
      </c>
      <c r="B16" s="129"/>
      <c r="C16" s="61" t="s">
        <v>43</v>
      </c>
      <c r="D16" s="11">
        <v>2</v>
      </c>
      <c r="E16" s="11">
        <v>3</v>
      </c>
      <c r="F16" s="11">
        <v>2</v>
      </c>
      <c r="G16" s="11"/>
      <c r="H16" s="83"/>
      <c r="I16" s="17"/>
      <c r="J16" s="12">
        <f t="shared" si="0"/>
        <v>7</v>
      </c>
    </row>
    <row r="17" spans="1:10" ht="19.5">
      <c r="A17" s="57">
        <v>11</v>
      </c>
      <c r="B17" s="130">
        <v>5</v>
      </c>
      <c r="C17" s="62" t="s">
        <v>44</v>
      </c>
      <c r="D17" s="11">
        <v>2</v>
      </c>
      <c r="E17" s="15"/>
      <c r="F17" s="15"/>
      <c r="G17" s="15"/>
      <c r="H17" s="15"/>
      <c r="I17" s="16"/>
      <c r="J17" s="12">
        <f t="shared" si="0"/>
        <v>2</v>
      </c>
    </row>
    <row r="18" spans="1:10" ht="19.5">
      <c r="A18" s="57">
        <v>12</v>
      </c>
      <c r="B18" s="131"/>
      <c r="C18" s="63" t="s">
        <v>45</v>
      </c>
      <c r="D18" s="11"/>
      <c r="E18" s="11"/>
      <c r="F18" s="11"/>
      <c r="G18" s="11"/>
      <c r="H18" s="11"/>
      <c r="I18" s="14"/>
      <c r="J18" s="12">
        <f t="shared" si="0"/>
        <v>0</v>
      </c>
    </row>
    <row r="19" spans="1:10" ht="19.5">
      <c r="A19" s="57">
        <v>13</v>
      </c>
      <c r="B19" s="131"/>
      <c r="C19" s="62" t="s">
        <v>147</v>
      </c>
      <c r="D19" s="11">
        <v>2</v>
      </c>
      <c r="E19" s="11">
        <v>3</v>
      </c>
      <c r="F19" s="11">
        <v>2</v>
      </c>
      <c r="G19" s="11">
        <v>10</v>
      </c>
      <c r="H19" s="11">
        <v>3</v>
      </c>
      <c r="I19" s="14"/>
      <c r="J19" s="12">
        <f t="shared" si="0"/>
        <v>20</v>
      </c>
    </row>
    <row r="20" spans="1:10" ht="19.5">
      <c r="A20" s="57">
        <v>14</v>
      </c>
      <c r="B20" s="131"/>
      <c r="C20" s="62" t="s">
        <v>47</v>
      </c>
      <c r="D20" s="11"/>
      <c r="E20" s="11"/>
      <c r="F20" s="11"/>
      <c r="G20" s="11"/>
      <c r="H20" s="11"/>
      <c r="I20" s="14"/>
      <c r="J20" s="12">
        <f t="shared" si="0"/>
        <v>0</v>
      </c>
    </row>
    <row r="21" spans="1:10" ht="19.5">
      <c r="A21" s="57">
        <v>15</v>
      </c>
      <c r="B21" s="131"/>
      <c r="C21" s="62" t="s">
        <v>0</v>
      </c>
      <c r="D21" s="11"/>
      <c r="E21" s="11"/>
      <c r="F21" s="11"/>
      <c r="G21" s="15"/>
      <c r="H21" s="15"/>
      <c r="I21" s="16"/>
      <c r="J21" s="12">
        <f t="shared" si="0"/>
        <v>0</v>
      </c>
    </row>
    <row r="22" spans="1:10" ht="19.5">
      <c r="A22" s="57">
        <v>16</v>
      </c>
      <c r="B22" s="132"/>
      <c r="C22" s="62" t="s">
        <v>1</v>
      </c>
      <c r="D22" s="11"/>
      <c r="E22" s="11"/>
      <c r="F22" s="11"/>
      <c r="G22" s="15"/>
      <c r="H22" s="15"/>
      <c r="I22" s="16"/>
      <c r="J22" s="12">
        <f t="shared" si="0"/>
        <v>0</v>
      </c>
    </row>
    <row r="23" spans="1:10" ht="19.5">
      <c r="A23" s="57">
        <v>17</v>
      </c>
      <c r="B23" s="133">
        <v>6</v>
      </c>
      <c r="C23" s="64" t="s">
        <v>49</v>
      </c>
      <c r="D23" s="11">
        <v>2</v>
      </c>
      <c r="E23" s="11"/>
      <c r="F23" s="11"/>
      <c r="G23" s="15"/>
      <c r="H23" s="15"/>
      <c r="I23" s="16"/>
      <c r="J23" s="12">
        <f t="shared" si="0"/>
        <v>2</v>
      </c>
    </row>
    <row r="24" spans="1:10" ht="19.5">
      <c r="A24" s="57">
        <v>18</v>
      </c>
      <c r="B24" s="134"/>
      <c r="C24" s="64" t="s">
        <v>50</v>
      </c>
      <c r="D24" s="11"/>
      <c r="E24" s="11"/>
      <c r="F24" s="11"/>
      <c r="G24" s="11"/>
      <c r="H24" s="11"/>
      <c r="I24" s="14"/>
      <c r="J24" s="12">
        <f t="shared" si="0"/>
        <v>0</v>
      </c>
    </row>
    <row r="25" spans="1:10" ht="19.5">
      <c r="A25" s="57">
        <v>19</v>
      </c>
      <c r="B25" s="134"/>
      <c r="C25" s="64" t="s">
        <v>51</v>
      </c>
      <c r="D25" s="11"/>
      <c r="E25" s="11"/>
      <c r="F25" s="15"/>
      <c r="G25" s="11"/>
      <c r="H25" s="11"/>
      <c r="I25" s="14"/>
      <c r="J25" s="12">
        <f t="shared" si="0"/>
        <v>0</v>
      </c>
    </row>
    <row r="26" spans="1:10" ht="19.5">
      <c r="A26" s="57">
        <v>20</v>
      </c>
      <c r="B26" s="134"/>
      <c r="C26" s="64" t="s">
        <v>53</v>
      </c>
      <c r="D26" s="11"/>
      <c r="E26" s="11"/>
      <c r="F26" s="15"/>
      <c r="G26" s="15"/>
      <c r="H26" s="15"/>
      <c r="I26" s="16"/>
      <c r="J26" s="12">
        <f t="shared" si="0"/>
        <v>0</v>
      </c>
    </row>
    <row r="27" spans="1:10" ht="19.5">
      <c r="A27" s="57">
        <v>21</v>
      </c>
      <c r="B27" s="134"/>
      <c r="C27" s="64" t="s">
        <v>2</v>
      </c>
      <c r="D27" s="11"/>
      <c r="E27" s="11"/>
      <c r="F27" s="11"/>
      <c r="G27" s="11"/>
      <c r="H27" s="11"/>
      <c r="I27" s="11"/>
      <c r="J27" s="12">
        <f t="shared" si="0"/>
        <v>0</v>
      </c>
    </row>
    <row r="28" spans="1:10" ht="19.5">
      <c r="A28" s="57">
        <v>22</v>
      </c>
      <c r="B28" s="134"/>
      <c r="C28" s="20" t="s">
        <v>20</v>
      </c>
      <c r="D28" s="21">
        <f t="shared" ref="D28:J28" si="1">SUM(D7:D27)</f>
        <v>24</v>
      </c>
      <c r="E28" s="21">
        <f t="shared" si="1"/>
        <v>23</v>
      </c>
      <c r="F28" s="21">
        <f t="shared" si="1"/>
        <v>14</v>
      </c>
      <c r="G28" s="21">
        <f t="shared" si="1"/>
        <v>55</v>
      </c>
      <c r="H28" s="21">
        <f t="shared" si="1"/>
        <v>18</v>
      </c>
      <c r="I28" s="21">
        <f t="shared" si="1"/>
        <v>25</v>
      </c>
      <c r="J28" s="21">
        <f t="shared" si="1"/>
        <v>159</v>
      </c>
    </row>
    <row r="29" spans="1:10" ht="39">
      <c r="A29" s="57">
        <v>23</v>
      </c>
      <c r="B29" s="134"/>
      <c r="C29" s="22" t="s">
        <v>28</v>
      </c>
      <c r="D29" s="23">
        <f>D28/24</f>
        <v>1</v>
      </c>
      <c r="E29" s="23">
        <f t="shared" ref="E29:J29" si="2">E28/24</f>
        <v>0.95833333333333337</v>
      </c>
      <c r="F29" s="23">
        <f t="shared" si="2"/>
        <v>0.58333333333333337</v>
      </c>
      <c r="G29" s="23">
        <f t="shared" si="2"/>
        <v>2.2916666666666665</v>
      </c>
      <c r="H29" s="23">
        <f t="shared" si="2"/>
        <v>0.75</v>
      </c>
      <c r="I29" s="23">
        <f t="shared" si="2"/>
        <v>1.0416666666666667</v>
      </c>
      <c r="J29" s="23">
        <f t="shared" si="2"/>
        <v>6.625</v>
      </c>
    </row>
    <row r="30" spans="1:10">
      <c r="A30" s="57">
        <v>24</v>
      </c>
      <c r="B30" s="135"/>
    </row>
    <row r="31" spans="1:10">
      <c r="A31" s="10">
        <v>25</v>
      </c>
      <c r="B31" s="10"/>
    </row>
    <row r="32" spans="1:10">
      <c r="A32" s="13">
        <v>26</v>
      </c>
      <c r="B32" s="13"/>
    </row>
  </sheetData>
  <mergeCells count="14">
    <mergeCell ref="A1:C1"/>
    <mergeCell ref="J4:J5"/>
    <mergeCell ref="D1:J1"/>
    <mergeCell ref="D2:E2"/>
    <mergeCell ref="F2:I2"/>
    <mergeCell ref="D3:J3"/>
    <mergeCell ref="B14:B16"/>
    <mergeCell ref="B17:B22"/>
    <mergeCell ref="B23:B30"/>
    <mergeCell ref="A5:A6"/>
    <mergeCell ref="B5:B6"/>
    <mergeCell ref="B7:B9"/>
    <mergeCell ref="B10:B11"/>
    <mergeCell ref="B12:B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2"/>
  <sheetViews>
    <sheetView rightToLeft="1" workbookViewId="0">
      <selection activeCell="M4" sqref="L1:M1048576"/>
    </sheetView>
  </sheetViews>
  <sheetFormatPr defaultColWidth="13.140625" defaultRowHeight="66.75" customHeight="1"/>
  <cols>
    <col min="1" max="1" width="6.7109375" bestFit="1" customWidth="1"/>
    <col min="2" max="2" width="5.5703125" bestFit="1" customWidth="1"/>
    <col min="3" max="3" width="15.7109375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10.85546875" customWidth="1"/>
    <col min="9" max="9" width="9.5703125" customWidth="1"/>
    <col min="10" max="10" width="9.7109375" customWidth="1"/>
    <col min="11" max="11" width="8.5703125" customWidth="1"/>
    <col min="12" max="12" width="5.7109375" bestFit="1" customWidth="1"/>
  </cols>
  <sheetData>
    <row r="1" spans="1:12" ht="66.75" customHeight="1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2"/>
      <c r="I1" s="152"/>
      <c r="J1" s="152"/>
      <c r="K1" s="152"/>
      <c r="L1" s="153"/>
    </row>
    <row r="2" spans="1:12" ht="66.75" customHeight="1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155"/>
      <c r="I2" s="155"/>
      <c r="J2" s="67" t="s">
        <v>59</v>
      </c>
      <c r="K2" s="94"/>
      <c r="L2" s="55"/>
    </row>
    <row r="3" spans="1:12" ht="66.75" customHeight="1">
      <c r="A3" s="3"/>
      <c r="B3" s="4"/>
      <c r="C3" s="58"/>
      <c r="D3" s="156" t="s">
        <v>57</v>
      </c>
      <c r="E3" s="157"/>
      <c r="F3" s="157"/>
      <c r="G3" s="157"/>
      <c r="H3" s="157"/>
      <c r="I3" s="157"/>
      <c r="J3" s="157"/>
      <c r="K3" s="157"/>
      <c r="L3" s="158"/>
    </row>
    <row r="4" spans="1:12" ht="66.75" customHeight="1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65">
        <v>5</v>
      </c>
      <c r="I4" s="65">
        <v>6</v>
      </c>
      <c r="J4" s="65">
        <v>7</v>
      </c>
      <c r="K4" s="65">
        <v>8</v>
      </c>
      <c r="L4" s="148" t="s">
        <v>24</v>
      </c>
    </row>
    <row r="5" spans="1:12" ht="140.25" customHeight="1" thickBot="1">
      <c r="A5" s="136" t="s">
        <v>23</v>
      </c>
      <c r="B5" s="137" t="s">
        <v>34</v>
      </c>
      <c r="C5" s="2" t="s">
        <v>75</v>
      </c>
      <c r="D5" s="85" t="s">
        <v>112</v>
      </c>
      <c r="E5" s="85" t="s">
        <v>113</v>
      </c>
      <c r="F5" s="85" t="s">
        <v>114</v>
      </c>
      <c r="G5" s="85" t="s">
        <v>115</v>
      </c>
      <c r="H5" s="85" t="s">
        <v>116</v>
      </c>
      <c r="I5" s="85" t="s">
        <v>117</v>
      </c>
      <c r="J5" s="85" t="s">
        <v>118</v>
      </c>
      <c r="K5" s="85" t="s">
        <v>119</v>
      </c>
      <c r="L5" s="149"/>
    </row>
    <row r="6" spans="1:12" ht="29.25" customHeight="1">
      <c r="A6" s="136"/>
      <c r="B6" s="137"/>
      <c r="C6" s="8" t="s">
        <v>25</v>
      </c>
      <c r="D6" s="9">
        <v>4</v>
      </c>
      <c r="E6" s="9">
        <v>6</v>
      </c>
      <c r="F6" s="9">
        <v>2</v>
      </c>
      <c r="G6" s="9">
        <v>4</v>
      </c>
      <c r="H6" s="9">
        <v>1</v>
      </c>
      <c r="I6" s="9">
        <v>3</v>
      </c>
      <c r="J6" s="9">
        <v>1</v>
      </c>
      <c r="K6" s="9">
        <v>4</v>
      </c>
      <c r="L6" s="66">
        <v>25</v>
      </c>
    </row>
    <row r="7" spans="1:12" ht="26.25" customHeight="1">
      <c r="A7" s="57">
        <v>1</v>
      </c>
      <c r="B7" s="138">
        <v>1</v>
      </c>
      <c r="C7" s="39" t="s">
        <v>26</v>
      </c>
      <c r="D7" s="86">
        <v>4</v>
      </c>
      <c r="E7" s="11">
        <v>4</v>
      </c>
      <c r="F7" s="11">
        <v>2</v>
      </c>
      <c r="G7" s="11">
        <v>4</v>
      </c>
      <c r="H7" s="11">
        <v>1</v>
      </c>
      <c r="I7" s="11">
        <v>3</v>
      </c>
      <c r="J7" s="11">
        <v>1</v>
      </c>
      <c r="K7" s="11">
        <v>4</v>
      </c>
      <c r="L7" s="12">
        <f t="shared" ref="L7:L30" si="0">SUM(D7:K7)</f>
        <v>23</v>
      </c>
    </row>
    <row r="8" spans="1:12" ht="28.5" customHeight="1">
      <c r="A8" s="57">
        <v>2</v>
      </c>
      <c r="B8" s="139"/>
      <c r="C8" s="39" t="s">
        <v>27</v>
      </c>
      <c r="D8" s="86">
        <v>4</v>
      </c>
      <c r="E8" s="11">
        <v>4</v>
      </c>
      <c r="F8" s="11">
        <v>2</v>
      </c>
      <c r="G8" s="11">
        <v>4</v>
      </c>
      <c r="H8" s="11">
        <v>1</v>
      </c>
      <c r="I8" s="11">
        <v>3</v>
      </c>
      <c r="J8" s="11">
        <v>1</v>
      </c>
      <c r="K8" s="11">
        <v>4</v>
      </c>
      <c r="L8" s="12">
        <f t="shared" si="0"/>
        <v>23</v>
      </c>
    </row>
    <row r="9" spans="1:12" ht="25.5" customHeight="1">
      <c r="A9" s="57">
        <v>3</v>
      </c>
      <c r="B9" s="140"/>
      <c r="C9" s="39" t="s">
        <v>36</v>
      </c>
      <c r="D9" s="11">
        <v>2</v>
      </c>
      <c r="E9" s="11">
        <v>4</v>
      </c>
      <c r="F9" s="15">
        <v>1</v>
      </c>
      <c r="G9" s="15">
        <v>4</v>
      </c>
      <c r="H9" s="15">
        <v>1</v>
      </c>
      <c r="I9" s="16">
        <v>3</v>
      </c>
      <c r="J9" s="16">
        <v>1</v>
      </c>
      <c r="K9" s="16">
        <v>4</v>
      </c>
      <c r="L9" s="12">
        <f t="shared" si="0"/>
        <v>20</v>
      </c>
    </row>
    <row r="10" spans="1:12" ht="39" customHeight="1">
      <c r="A10" s="57">
        <v>4</v>
      </c>
      <c r="B10" s="141">
        <v>2</v>
      </c>
      <c r="C10" s="38" t="s">
        <v>37</v>
      </c>
      <c r="D10" s="11">
        <v>0</v>
      </c>
      <c r="E10" s="11">
        <v>0</v>
      </c>
      <c r="F10" s="15">
        <v>2</v>
      </c>
      <c r="G10" s="15">
        <v>0</v>
      </c>
      <c r="H10" s="15">
        <v>0</v>
      </c>
      <c r="I10" s="16">
        <v>0</v>
      </c>
      <c r="J10" s="16">
        <v>0</v>
      </c>
      <c r="K10" s="16">
        <v>4</v>
      </c>
      <c r="L10" s="12">
        <f t="shared" si="0"/>
        <v>6</v>
      </c>
    </row>
    <row r="11" spans="1:12" ht="39" customHeight="1">
      <c r="A11" s="57">
        <v>5</v>
      </c>
      <c r="B11" s="142"/>
      <c r="C11" s="38" t="s">
        <v>38</v>
      </c>
      <c r="D11" s="15">
        <v>2</v>
      </c>
      <c r="E11" s="15">
        <v>0</v>
      </c>
      <c r="F11" s="15">
        <v>2</v>
      </c>
      <c r="G11" s="15">
        <v>4</v>
      </c>
      <c r="H11" s="15">
        <v>1</v>
      </c>
      <c r="I11" s="15">
        <v>3</v>
      </c>
      <c r="J11" s="15">
        <v>1</v>
      </c>
      <c r="K11" s="15">
        <v>4</v>
      </c>
      <c r="L11" s="12">
        <f t="shared" si="0"/>
        <v>17</v>
      </c>
    </row>
    <row r="12" spans="1:12" ht="39" customHeight="1">
      <c r="A12" s="57">
        <v>6</v>
      </c>
      <c r="B12" s="143">
        <v>3</v>
      </c>
      <c r="C12" s="60" t="s">
        <v>39</v>
      </c>
      <c r="D12" s="11">
        <v>0</v>
      </c>
      <c r="E12" s="11">
        <v>0</v>
      </c>
      <c r="F12" s="15">
        <v>0</v>
      </c>
      <c r="G12" s="15">
        <v>0</v>
      </c>
      <c r="H12" s="15">
        <v>1</v>
      </c>
      <c r="I12" s="16">
        <v>3</v>
      </c>
      <c r="J12" s="16">
        <v>0</v>
      </c>
      <c r="K12" s="16">
        <v>4</v>
      </c>
      <c r="L12" s="12">
        <f t="shared" si="0"/>
        <v>8</v>
      </c>
    </row>
    <row r="13" spans="1:12" ht="39" customHeight="1">
      <c r="A13" s="57">
        <v>7</v>
      </c>
      <c r="B13" s="144"/>
      <c r="C13" s="60" t="s">
        <v>40</v>
      </c>
      <c r="D13" s="11">
        <v>4</v>
      </c>
      <c r="E13" s="15">
        <v>2</v>
      </c>
      <c r="F13" s="15">
        <v>2</v>
      </c>
      <c r="G13" s="15">
        <v>4</v>
      </c>
      <c r="H13" s="15">
        <v>1</v>
      </c>
      <c r="I13" s="16">
        <v>3</v>
      </c>
      <c r="J13" s="16">
        <v>1</v>
      </c>
      <c r="K13" s="16">
        <v>4</v>
      </c>
      <c r="L13" s="12">
        <f t="shared" si="0"/>
        <v>21</v>
      </c>
    </row>
    <row r="14" spans="1:12" ht="39" customHeight="1">
      <c r="A14" s="57">
        <v>8</v>
      </c>
      <c r="B14" s="127">
        <v>4</v>
      </c>
      <c r="C14" s="61" t="s">
        <v>41</v>
      </c>
      <c r="D14" s="11">
        <v>4</v>
      </c>
      <c r="E14" s="11">
        <v>4</v>
      </c>
      <c r="F14" s="11">
        <v>0</v>
      </c>
      <c r="G14" s="11">
        <v>0</v>
      </c>
      <c r="H14" s="11">
        <v>1</v>
      </c>
      <c r="I14" s="14">
        <v>3</v>
      </c>
      <c r="J14" s="14">
        <v>1</v>
      </c>
      <c r="K14" s="14">
        <v>0</v>
      </c>
      <c r="L14" s="12">
        <f t="shared" si="0"/>
        <v>13</v>
      </c>
    </row>
    <row r="15" spans="1:12" ht="39" customHeight="1">
      <c r="A15" s="57">
        <v>9</v>
      </c>
      <c r="B15" s="128"/>
      <c r="C15" s="61" t="s">
        <v>42</v>
      </c>
      <c r="D15" s="11">
        <v>4</v>
      </c>
      <c r="E15" s="11">
        <v>4</v>
      </c>
      <c r="F15" s="11">
        <v>1</v>
      </c>
      <c r="G15" s="11">
        <v>4</v>
      </c>
      <c r="H15" s="11">
        <v>1</v>
      </c>
      <c r="I15" s="14">
        <v>3</v>
      </c>
      <c r="J15" s="14">
        <v>1</v>
      </c>
      <c r="K15" s="14">
        <v>0</v>
      </c>
      <c r="L15" s="12">
        <f t="shared" si="0"/>
        <v>18</v>
      </c>
    </row>
    <row r="16" spans="1:12" ht="39" customHeight="1">
      <c r="A16" s="57">
        <v>10</v>
      </c>
      <c r="B16" s="129"/>
      <c r="C16" s="61" t="s">
        <v>43</v>
      </c>
      <c r="D16" s="15">
        <v>0</v>
      </c>
      <c r="E16" s="15">
        <v>0</v>
      </c>
      <c r="F16" s="15">
        <v>2</v>
      </c>
      <c r="G16" s="15">
        <v>0</v>
      </c>
      <c r="H16" s="15">
        <v>1</v>
      </c>
      <c r="I16" s="15">
        <v>3</v>
      </c>
      <c r="J16" s="15">
        <v>1</v>
      </c>
      <c r="K16" s="15">
        <v>4</v>
      </c>
      <c r="L16" s="12">
        <f t="shared" si="0"/>
        <v>11</v>
      </c>
    </row>
    <row r="17" spans="1:16" ht="39" customHeight="1">
      <c r="A17" s="57">
        <v>11</v>
      </c>
      <c r="B17" s="130">
        <v>5</v>
      </c>
      <c r="C17" s="62" t="s">
        <v>44</v>
      </c>
      <c r="D17" s="11">
        <v>0</v>
      </c>
      <c r="E17" s="15">
        <v>0</v>
      </c>
      <c r="F17" s="15">
        <v>0</v>
      </c>
      <c r="G17" s="15">
        <v>0</v>
      </c>
      <c r="H17" s="15">
        <v>0</v>
      </c>
      <c r="I17" s="16">
        <v>0</v>
      </c>
      <c r="J17" s="16">
        <v>0</v>
      </c>
      <c r="K17" s="16">
        <v>4</v>
      </c>
      <c r="L17" s="12">
        <f t="shared" si="0"/>
        <v>4</v>
      </c>
    </row>
    <row r="18" spans="1:16" ht="39" customHeight="1">
      <c r="A18" s="57">
        <v>12</v>
      </c>
      <c r="B18" s="131"/>
      <c r="C18" s="63" t="s">
        <v>45</v>
      </c>
      <c r="D18" s="11">
        <v>4</v>
      </c>
      <c r="E18" s="11">
        <v>4</v>
      </c>
      <c r="F18" s="11">
        <v>2</v>
      </c>
      <c r="G18" s="15">
        <v>4</v>
      </c>
      <c r="H18" s="15">
        <v>1</v>
      </c>
      <c r="I18" s="16">
        <v>3</v>
      </c>
      <c r="J18" s="16">
        <v>1</v>
      </c>
      <c r="K18" s="16">
        <v>4</v>
      </c>
      <c r="L18" s="12">
        <f t="shared" si="0"/>
        <v>23</v>
      </c>
    </row>
    <row r="19" spans="1:16" ht="39" customHeight="1">
      <c r="A19" s="57">
        <v>13</v>
      </c>
      <c r="B19" s="131"/>
      <c r="C19" s="62" t="s">
        <v>46</v>
      </c>
      <c r="D19" s="15">
        <v>4</v>
      </c>
      <c r="E19" s="15">
        <v>4</v>
      </c>
      <c r="F19" s="15">
        <v>2</v>
      </c>
      <c r="G19" s="15">
        <v>2</v>
      </c>
      <c r="H19" s="15">
        <v>1</v>
      </c>
      <c r="I19" s="15">
        <v>3</v>
      </c>
      <c r="J19" s="15">
        <v>1</v>
      </c>
      <c r="K19" s="15">
        <v>4</v>
      </c>
      <c r="L19" s="12">
        <f t="shared" si="0"/>
        <v>21</v>
      </c>
    </row>
    <row r="20" spans="1:16" ht="39" customHeight="1">
      <c r="A20" s="57">
        <v>14</v>
      </c>
      <c r="B20" s="131"/>
      <c r="C20" s="62" t="s">
        <v>47</v>
      </c>
      <c r="D20" s="11">
        <v>0</v>
      </c>
      <c r="E20" s="11">
        <v>0</v>
      </c>
      <c r="F20" s="11">
        <v>1</v>
      </c>
      <c r="G20" s="15">
        <v>0</v>
      </c>
      <c r="H20" s="15">
        <v>1</v>
      </c>
      <c r="I20" s="16">
        <v>3</v>
      </c>
      <c r="J20" s="16">
        <v>0</v>
      </c>
      <c r="K20" s="16">
        <v>4</v>
      </c>
      <c r="L20" s="12">
        <f t="shared" si="0"/>
        <v>9</v>
      </c>
    </row>
    <row r="21" spans="1:16" ht="39" customHeight="1">
      <c r="A21" s="57">
        <v>15</v>
      </c>
      <c r="B21" s="131"/>
      <c r="C21" s="62" t="s">
        <v>0</v>
      </c>
      <c r="D21" s="11">
        <v>0</v>
      </c>
      <c r="E21" s="11">
        <v>0</v>
      </c>
      <c r="F21" s="11">
        <v>0</v>
      </c>
      <c r="G21" s="15">
        <v>0</v>
      </c>
      <c r="H21" s="15">
        <v>0</v>
      </c>
      <c r="I21" s="16">
        <v>0</v>
      </c>
      <c r="J21" s="16">
        <v>0</v>
      </c>
      <c r="K21" s="16">
        <v>4</v>
      </c>
      <c r="L21" s="12">
        <f t="shared" si="0"/>
        <v>4</v>
      </c>
    </row>
    <row r="22" spans="1:16" ht="39" customHeight="1">
      <c r="A22" s="57">
        <v>16</v>
      </c>
      <c r="B22" s="132"/>
      <c r="C22" s="62" t="s">
        <v>1</v>
      </c>
      <c r="D22" s="11">
        <v>4</v>
      </c>
      <c r="E22" s="11">
        <v>3</v>
      </c>
      <c r="F22" s="11">
        <v>2</v>
      </c>
      <c r="G22" s="11">
        <v>4</v>
      </c>
      <c r="H22" s="11">
        <v>1</v>
      </c>
      <c r="I22" s="14">
        <v>3</v>
      </c>
      <c r="J22" s="14">
        <v>1</v>
      </c>
      <c r="K22" s="14">
        <v>4</v>
      </c>
      <c r="L22" s="12">
        <f t="shared" si="0"/>
        <v>22</v>
      </c>
    </row>
    <row r="23" spans="1:16" ht="39" customHeight="1">
      <c r="A23" s="57">
        <v>17</v>
      </c>
      <c r="B23" s="133">
        <v>6</v>
      </c>
      <c r="C23" s="64" t="s">
        <v>48</v>
      </c>
      <c r="D23" s="15">
        <v>4</v>
      </c>
      <c r="E23" s="15">
        <v>4</v>
      </c>
      <c r="F23" s="15">
        <v>2</v>
      </c>
      <c r="G23" s="15">
        <v>2</v>
      </c>
      <c r="H23" s="15">
        <v>1</v>
      </c>
      <c r="I23" s="15">
        <v>3</v>
      </c>
      <c r="J23" s="15">
        <v>1</v>
      </c>
      <c r="K23" s="15">
        <v>4</v>
      </c>
      <c r="L23" s="12">
        <f t="shared" si="0"/>
        <v>21</v>
      </c>
    </row>
    <row r="24" spans="1:16" ht="39" customHeight="1">
      <c r="A24" s="57">
        <v>18</v>
      </c>
      <c r="B24" s="134"/>
      <c r="C24" s="64" t="s">
        <v>49</v>
      </c>
      <c r="D24" s="11"/>
      <c r="E24" s="11"/>
      <c r="F24" s="11"/>
      <c r="G24" s="15"/>
      <c r="H24" s="15"/>
      <c r="I24" s="16"/>
      <c r="J24" s="16"/>
      <c r="K24" s="16"/>
      <c r="L24" s="12">
        <f t="shared" si="0"/>
        <v>0</v>
      </c>
    </row>
    <row r="25" spans="1:16" ht="39" customHeight="1">
      <c r="A25" s="57">
        <v>19</v>
      </c>
      <c r="B25" s="134"/>
      <c r="C25" s="64" t="s">
        <v>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4">
        <v>0</v>
      </c>
      <c r="J25" s="14">
        <v>0</v>
      </c>
      <c r="K25" s="14">
        <v>4</v>
      </c>
      <c r="L25" s="12">
        <f t="shared" si="0"/>
        <v>4</v>
      </c>
    </row>
    <row r="26" spans="1:16" ht="39" customHeight="1">
      <c r="A26" s="57">
        <v>20</v>
      </c>
      <c r="B26" s="134"/>
      <c r="C26" s="64" t="s">
        <v>51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4">
        <v>0</v>
      </c>
      <c r="J26" s="14">
        <v>0</v>
      </c>
      <c r="K26" s="14">
        <v>4</v>
      </c>
      <c r="L26" s="12">
        <f t="shared" si="0"/>
        <v>4</v>
      </c>
    </row>
    <row r="27" spans="1:16" ht="39" customHeight="1">
      <c r="A27" s="57">
        <v>21</v>
      </c>
      <c r="B27" s="134"/>
      <c r="C27" s="64" t="s">
        <v>52</v>
      </c>
      <c r="D27" s="15">
        <v>4</v>
      </c>
      <c r="E27" s="15">
        <v>4</v>
      </c>
      <c r="F27" s="15">
        <v>2</v>
      </c>
      <c r="G27" s="15">
        <v>2</v>
      </c>
      <c r="H27" s="15">
        <v>1</v>
      </c>
      <c r="I27" s="15">
        <v>3</v>
      </c>
      <c r="J27" s="15">
        <v>1</v>
      </c>
      <c r="K27" s="15">
        <v>4</v>
      </c>
      <c r="L27" s="12">
        <f t="shared" si="0"/>
        <v>21</v>
      </c>
    </row>
    <row r="28" spans="1:16" ht="39" customHeight="1">
      <c r="A28" s="57">
        <v>22</v>
      </c>
      <c r="B28" s="134"/>
      <c r="C28" s="64" t="s">
        <v>53</v>
      </c>
      <c r="D28" s="11">
        <v>0</v>
      </c>
      <c r="E28" s="11">
        <v>0</v>
      </c>
      <c r="F28" s="11">
        <v>1</v>
      </c>
      <c r="G28" s="15">
        <v>0</v>
      </c>
      <c r="H28" s="15">
        <v>1</v>
      </c>
      <c r="I28" s="16">
        <v>3</v>
      </c>
      <c r="J28" s="16">
        <v>0</v>
      </c>
      <c r="K28" s="16">
        <v>4</v>
      </c>
      <c r="L28" s="12">
        <f t="shared" si="0"/>
        <v>9</v>
      </c>
    </row>
    <row r="29" spans="1:16" ht="39" customHeight="1">
      <c r="A29" s="57">
        <v>23</v>
      </c>
      <c r="B29" s="134"/>
      <c r="C29" s="64" t="s">
        <v>2</v>
      </c>
      <c r="D29" s="11">
        <v>4</v>
      </c>
      <c r="E29" s="11">
        <v>4</v>
      </c>
      <c r="F29" s="15">
        <v>2</v>
      </c>
      <c r="G29" s="11">
        <v>4</v>
      </c>
      <c r="H29" s="11">
        <v>1</v>
      </c>
      <c r="I29" s="14">
        <v>3</v>
      </c>
      <c r="J29" s="14">
        <v>1</v>
      </c>
      <c r="K29" s="14">
        <v>4</v>
      </c>
      <c r="L29" s="12">
        <f t="shared" si="0"/>
        <v>23</v>
      </c>
      <c r="P29" t="s">
        <v>32</v>
      </c>
    </row>
    <row r="30" spans="1:16" ht="39" customHeight="1">
      <c r="A30" s="57">
        <v>24</v>
      </c>
      <c r="B30" s="135"/>
      <c r="C30" s="64" t="s">
        <v>54</v>
      </c>
      <c r="D30" s="15">
        <v>4</v>
      </c>
      <c r="E30" s="15">
        <v>4</v>
      </c>
      <c r="F30" s="15">
        <v>2</v>
      </c>
      <c r="G30" s="15">
        <v>2</v>
      </c>
      <c r="H30" s="15">
        <v>1</v>
      </c>
      <c r="I30" s="15">
        <v>3</v>
      </c>
      <c r="J30" s="15">
        <v>1</v>
      </c>
      <c r="K30" s="15">
        <v>4</v>
      </c>
      <c r="L30" s="12">
        <f t="shared" si="0"/>
        <v>21</v>
      </c>
    </row>
    <row r="31" spans="1:16" ht="39" customHeight="1">
      <c r="A31" s="10">
        <v>25</v>
      </c>
      <c r="B31" s="10"/>
      <c r="C31" s="20" t="s">
        <v>20</v>
      </c>
      <c r="D31" s="21">
        <f>SUM(D7:D30)</f>
        <v>52</v>
      </c>
      <c r="E31" s="21">
        <f t="shared" ref="E31:K31" si="1">SUM(E7:E30)</f>
        <v>49</v>
      </c>
      <c r="F31" s="21">
        <f t="shared" si="1"/>
        <v>30</v>
      </c>
      <c r="G31" s="21">
        <f t="shared" si="1"/>
        <v>44</v>
      </c>
      <c r="H31" s="21">
        <f t="shared" si="1"/>
        <v>18</v>
      </c>
      <c r="I31" s="21">
        <f t="shared" si="1"/>
        <v>54</v>
      </c>
      <c r="J31" s="21">
        <f t="shared" si="1"/>
        <v>15</v>
      </c>
      <c r="K31" s="21">
        <f t="shared" si="1"/>
        <v>84</v>
      </c>
      <c r="L31" s="21">
        <f>SUM(L7:L30)</f>
        <v>346</v>
      </c>
    </row>
    <row r="32" spans="1:16" ht="39" customHeight="1">
      <c r="A32" s="13">
        <v>26</v>
      </c>
      <c r="B32" s="13"/>
      <c r="C32" s="22" t="s">
        <v>28</v>
      </c>
      <c r="D32" s="23">
        <f>D31/24</f>
        <v>2.1666666666666665</v>
      </c>
      <c r="E32" s="23">
        <f t="shared" ref="E32:L32" si="2">E31/24</f>
        <v>2.0416666666666665</v>
      </c>
      <c r="F32" s="23">
        <f t="shared" si="2"/>
        <v>1.25</v>
      </c>
      <c r="G32" s="23">
        <f t="shared" si="2"/>
        <v>1.8333333333333333</v>
      </c>
      <c r="H32" s="23">
        <f t="shared" si="2"/>
        <v>0.75</v>
      </c>
      <c r="I32" s="23">
        <f t="shared" si="2"/>
        <v>2.25</v>
      </c>
      <c r="J32" s="23">
        <f t="shared" si="2"/>
        <v>0.625</v>
      </c>
      <c r="K32" s="23">
        <f t="shared" si="2"/>
        <v>3.5</v>
      </c>
      <c r="L32" s="23">
        <f t="shared" si="2"/>
        <v>14.416666666666666</v>
      </c>
    </row>
  </sheetData>
  <mergeCells count="14">
    <mergeCell ref="A1:C1"/>
    <mergeCell ref="L4:L5"/>
    <mergeCell ref="D1:L1"/>
    <mergeCell ref="D2:E2"/>
    <mergeCell ref="F2:I2"/>
    <mergeCell ref="D3:L3"/>
    <mergeCell ref="B14:B16"/>
    <mergeCell ref="B17:B22"/>
    <mergeCell ref="B23:B30"/>
    <mergeCell ref="A5:A6"/>
    <mergeCell ref="B5:B6"/>
    <mergeCell ref="B7:B9"/>
    <mergeCell ref="B10:B11"/>
    <mergeCell ref="B12:B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2"/>
  <sheetViews>
    <sheetView rightToLeft="1" workbookViewId="0">
      <selection activeCell="G17" sqref="G17"/>
    </sheetView>
  </sheetViews>
  <sheetFormatPr defaultColWidth="13.140625" defaultRowHeight="15"/>
  <cols>
    <col min="1" max="1" width="6.7109375" bestFit="1" customWidth="1"/>
    <col min="2" max="2" width="5.5703125" bestFit="1" customWidth="1"/>
    <col min="4" max="4" width="10" customWidth="1"/>
    <col min="5" max="5" width="9.7109375" customWidth="1"/>
    <col min="6" max="6" width="10" customWidth="1"/>
    <col min="7" max="7" width="9.85546875" customWidth="1"/>
    <col min="8" max="8" width="10.85546875" customWidth="1"/>
    <col min="9" max="9" width="5.7109375" bestFit="1" customWidth="1"/>
  </cols>
  <sheetData>
    <row r="1" spans="1:9" ht="33" thickBot="1">
      <c r="A1" s="145" t="s">
        <v>22</v>
      </c>
      <c r="B1" s="146"/>
      <c r="C1" s="147"/>
      <c r="D1" s="150" t="s">
        <v>58</v>
      </c>
      <c r="E1" s="151"/>
      <c r="F1" s="152"/>
      <c r="G1" s="152"/>
      <c r="H1" s="152"/>
      <c r="I1" s="153"/>
    </row>
    <row r="2" spans="1:9" ht="36.75" thickBot="1">
      <c r="A2" s="1"/>
      <c r="B2" s="56"/>
      <c r="C2" s="59" t="s">
        <v>55</v>
      </c>
      <c r="D2" s="154"/>
      <c r="E2" s="154"/>
      <c r="F2" s="155" t="s">
        <v>56</v>
      </c>
      <c r="G2" s="155"/>
      <c r="H2" s="155"/>
      <c r="I2" s="55"/>
    </row>
    <row r="3" spans="1:9" ht="26.25">
      <c r="A3" s="3"/>
      <c r="B3" s="4"/>
      <c r="C3" s="58"/>
      <c r="D3" s="156" t="s">
        <v>57</v>
      </c>
      <c r="E3" s="157"/>
      <c r="F3" s="157"/>
      <c r="G3" s="157"/>
      <c r="H3" s="157"/>
      <c r="I3" s="158"/>
    </row>
    <row r="4" spans="1:9" ht="24.75" customHeight="1">
      <c r="A4" s="5"/>
      <c r="B4" s="5"/>
      <c r="C4" s="5"/>
      <c r="D4" s="65">
        <v>1</v>
      </c>
      <c r="E4" s="65">
        <v>2</v>
      </c>
      <c r="F4" s="65">
        <v>3</v>
      </c>
      <c r="G4" s="65">
        <v>4</v>
      </c>
      <c r="H4" s="65">
        <v>5</v>
      </c>
      <c r="I4" s="148" t="s">
        <v>24</v>
      </c>
    </row>
    <row r="5" spans="1:9" ht="81" thickBot="1">
      <c r="A5" s="136" t="s">
        <v>23</v>
      </c>
      <c r="B5" s="137" t="s">
        <v>34</v>
      </c>
      <c r="C5" s="2" t="s">
        <v>35</v>
      </c>
      <c r="D5" s="7" t="s">
        <v>140</v>
      </c>
      <c r="E5" s="7" t="s">
        <v>138</v>
      </c>
      <c r="F5" s="7" t="s">
        <v>80</v>
      </c>
      <c r="G5" s="7" t="s">
        <v>141</v>
      </c>
      <c r="H5" s="7" t="s">
        <v>142</v>
      </c>
      <c r="I5" s="149"/>
    </row>
    <row r="6" spans="1:9" ht="24" customHeight="1">
      <c r="A6" s="136"/>
      <c r="B6" s="137"/>
      <c r="C6" s="8" t="s">
        <v>25</v>
      </c>
      <c r="D6" s="9">
        <v>5</v>
      </c>
      <c r="E6" s="9">
        <v>5</v>
      </c>
      <c r="F6" s="9">
        <v>5</v>
      </c>
      <c r="G6" s="9">
        <v>5</v>
      </c>
      <c r="H6" s="9">
        <v>5</v>
      </c>
      <c r="I6" s="66">
        <v>25</v>
      </c>
    </row>
    <row r="7" spans="1:9" ht="19.5">
      <c r="A7" s="57">
        <v>1</v>
      </c>
      <c r="B7" s="138">
        <v>1</v>
      </c>
      <c r="C7" s="39" t="s">
        <v>26</v>
      </c>
      <c r="D7" s="11">
        <v>5</v>
      </c>
      <c r="E7" s="11">
        <v>5</v>
      </c>
      <c r="F7" s="11">
        <v>5</v>
      </c>
      <c r="G7" s="11">
        <v>5</v>
      </c>
      <c r="H7" s="11">
        <v>0</v>
      </c>
      <c r="I7" s="12">
        <v>20</v>
      </c>
    </row>
    <row r="8" spans="1:9" ht="19.5">
      <c r="A8" s="57">
        <v>2</v>
      </c>
      <c r="B8" s="139"/>
      <c r="C8" s="39" t="s">
        <v>27</v>
      </c>
      <c r="D8" s="11">
        <v>5</v>
      </c>
      <c r="E8" s="11">
        <v>5</v>
      </c>
      <c r="F8" s="11">
        <v>5</v>
      </c>
      <c r="G8" s="11">
        <v>0</v>
      </c>
      <c r="H8" s="11">
        <v>5</v>
      </c>
      <c r="I8" s="12">
        <v>20</v>
      </c>
    </row>
    <row r="9" spans="1:9" ht="19.5">
      <c r="A9" s="57">
        <v>3</v>
      </c>
      <c r="B9" s="140"/>
      <c r="C9" s="39" t="s">
        <v>36</v>
      </c>
      <c r="D9" s="11">
        <v>5</v>
      </c>
      <c r="E9" s="11">
        <v>5</v>
      </c>
      <c r="F9" s="15">
        <v>5</v>
      </c>
      <c r="G9" s="15">
        <v>5</v>
      </c>
      <c r="H9" s="15">
        <v>0</v>
      </c>
      <c r="I9" s="12">
        <v>20</v>
      </c>
    </row>
    <row r="10" spans="1:9" ht="19.5">
      <c r="A10" s="57">
        <v>4</v>
      </c>
      <c r="B10" s="141">
        <v>2</v>
      </c>
      <c r="C10" s="38" t="s">
        <v>37</v>
      </c>
      <c r="D10" s="11">
        <v>5</v>
      </c>
      <c r="E10" s="11">
        <v>5</v>
      </c>
      <c r="F10" s="15">
        <v>5</v>
      </c>
      <c r="G10" s="15">
        <v>5</v>
      </c>
      <c r="H10" s="15">
        <v>0</v>
      </c>
      <c r="I10" s="12">
        <v>20</v>
      </c>
    </row>
    <row r="11" spans="1:9" ht="19.5">
      <c r="A11" s="57">
        <v>5</v>
      </c>
      <c r="B11" s="142"/>
      <c r="C11" s="38" t="s">
        <v>38</v>
      </c>
      <c r="D11" s="11">
        <v>5</v>
      </c>
      <c r="E11" s="11">
        <v>5</v>
      </c>
      <c r="F11" s="15">
        <v>5</v>
      </c>
      <c r="G11" s="15">
        <v>5</v>
      </c>
      <c r="H11" s="15">
        <v>0</v>
      </c>
      <c r="I11" s="12">
        <v>20</v>
      </c>
    </row>
    <row r="12" spans="1:9" ht="19.5">
      <c r="A12" s="57">
        <v>6</v>
      </c>
      <c r="B12" s="143">
        <v>3</v>
      </c>
      <c r="C12" s="60" t="s">
        <v>39</v>
      </c>
      <c r="D12" s="11"/>
      <c r="E12" s="11"/>
      <c r="F12" s="11"/>
      <c r="G12" s="11"/>
      <c r="H12" s="11"/>
      <c r="I12" s="12">
        <v>0</v>
      </c>
    </row>
    <row r="13" spans="1:9" ht="19.5">
      <c r="A13" s="57">
        <v>7</v>
      </c>
      <c r="B13" s="144"/>
      <c r="C13" s="60" t="s">
        <v>40</v>
      </c>
      <c r="D13" s="11">
        <v>5</v>
      </c>
      <c r="E13" s="15">
        <v>5</v>
      </c>
      <c r="F13" s="15">
        <v>5</v>
      </c>
      <c r="G13" s="15">
        <v>5</v>
      </c>
      <c r="H13" s="15">
        <v>5</v>
      </c>
      <c r="I13" s="12">
        <v>25</v>
      </c>
    </row>
    <row r="14" spans="1:9" ht="19.5">
      <c r="A14" s="57">
        <v>8</v>
      </c>
      <c r="B14" s="127">
        <v>4</v>
      </c>
      <c r="C14" s="61" t="s">
        <v>41</v>
      </c>
      <c r="D14" s="11">
        <v>5</v>
      </c>
      <c r="E14" s="11">
        <v>5</v>
      </c>
      <c r="F14" s="11">
        <v>0</v>
      </c>
      <c r="G14" s="11">
        <v>0</v>
      </c>
      <c r="H14" s="11">
        <v>5</v>
      </c>
      <c r="I14" s="12">
        <v>15</v>
      </c>
    </row>
    <row r="15" spans="1:9" ht="19.5">
      <c r="A15" s="57">
        <v>9</v>
      </c>
      <c r="B15" s="128"/>
      <c r="C15" s="61" t="s">
        <v>42</v>
      </c>
      <c r="D15" s="11">
        <v>5</v>
      </c>
      <c r="E15" s="11">
        <v>5</v>
      </c>
      <c r="F15" s="11">
        <v>5</v>
      </c>
      <c r="G15" s="11">
        <v>0</v>
      </c>
      <c r="H15" s="11">
        <v>0</v>
      </c>
      <c r="I15" s="12">
        <v>15</v>
      </c>
    </row>
    <row r="16" spans="1:9" ht="19.5">
      <c r="A16" s="57">
        <v>10</v>
      </c>
      <c r="B16" s="129"/>
      <c r="C16" s="61" t="s">
        <v>43</v>
      </c>
      <c r="D16" s="18">
        <v>5</v>
      </c>
      <c r="E16" s="18">
        <v>5</v>
      </c>
      <c r="F16" s="18">
        <v>5</v>
      </c>
      <c r="G16" s="90">
        <v>0</v>
      </c>
      <c r="H16" s="18">
        <v>0</v>
      </c>
      <c r="I16" s="12">
        <v>15</v>
      </c>
    </row>
    <row r="17" spans="1:13" ht="19.5">
      <c r="A17" s="57">
        <v>11</v>
      </c>
      <c r="B17" s="130">
        <v>5</v>
      </c>
      <c r="C17" s="62" t="s">
        <v>44</v>
      </c>
      <c r="D17" s="11">
        <v>5</v>
      </c>
      <c r="E17" s="15">
        <v>5</v>
      </c>
      <c r="F17" s="15">
        <v>0</v>
      </c>
      <c r="G17" s="15">
        <v>5</v>
      </c>
      <c r="H17" s="15">
        <v>5</v>
      </c>
      <c r="I17" s="12">
        <v>20</v>
      </c>
    </row>
    <row r="18" spans="1:13" ht="19.5">
      <c r="A18" s="57">
        <v>12</v>
      </c>
      <c r="B18" s="131"/>
      <c r="C18" s="63" t="s">
        <v>45</v>
      </c>
      <c r="D18" s="11">
        <v>5</v>
      </c>
      <c r="E18" s="11">
        <v>5</v>
      </c>
      <c r="F18" s="11">
        <v>5</v>
      </c>
      <c r="G18" s="15">
        <v>5</v>
      </c>
      <c r="H18" s="15">
        <v>5</v>
      </c>
      <c r="I18" s="12">
        <v>25</v>
      </c>
    </row>
    <row r="19" spans="1:13" ht="19.5">
      <c r="A19" s="57">
        <v>13</v>
      </c>
      <c r="B19" s="131"/>
      <c r="C19" s="62" t="s">
        <v>145</v>
      </c>
      <c r="D19" s="11">
        <v>5</v>
      </c>
      <c r="E19" s="11">
        <v>5</v>
      </c>
      <c r="F19" s="11">
        <v>5</v>
      </c>
      <c r="G19" s="11">
        <v>0</v>
      </c>
      <c r="H19" s="11">
        <v>5</v>
      </c>
      <c r="I19" s="12">
        <v>20</v>
      </c>
    </row>
    <row r="20" spans="1:13" ht="19.5">
      <c r="A20" s="57">
        <v>14</v>
      </c>
      <c r="B20" s="131"/>
      <c r="C20" s="62" t="s">
        <v>47</v>
      </c>
      <c r="D20" s="11">
        <v>5</v>
      </c>
      <c r="E20" s="11">
        <v>5</v>
      </c>
      <c r="F20" s="11">
        <v>5</v>
      </c>
      <c r="G20" s="15">
        <v>5</v>
      </c>
      <c r="H20" s="15">
        <v>5</v>
      </c>
      <c r="I20" s="12">
        <v>25</v>
      </c>
    </row>
    <row r="21" spans="1:13" ht="19.5">
      <c r="A21" s="57">
        <v>15</v>
      </c>
      <c r="B21" s="131"/>
      <c r="C21" s="62" t="s">
        <v>0</v>
      </c>
      <c r="D21" s="11">
        <v>5</v>
      </c>
      <c r="E21" s="11">
        <v>5</v>
      </c>
      <c r="F21" s="11">
        <v>5</v>
      </c>
      <c r="G21" s="15">
        <v>0</v>
      </c>
      <c r="H21" s="15">
        <v>0</v>
      </c>
      <c r="I21" s="12">
        <v>15</v>
      </c>
    </row>
    <row r="22" spans="1:13" ht="19.5">
      <c r="A22" s="57">
        <v>16</v>
      </c>
      <c r="B22" s="132"/>
      <c r="C22" s="62" t="s">
        <v>1</v>
      </c>
      <c r="D22" s="11">
        <v>5</v>
      </c>
      <c r="E22" s="11">
        <v>5</v>
      </c>
      <c r="F22" s="11">
        <v>5</v>
      </c>
      <c r="G22" s="11">
        <v>5</v>
      </c>
      <c r="H22" s="11">
        <v>0</v>
      </c>
      <c r="I22" s="12">
        <v>20</v>
      </c>
    </row>
    <row r="23" spans="1:13" ht="19.5">
      <c r="A23" s="57">
        <v>17</v>
      </c>
      <c r="B23" s="133">
        <v>6</v>
      </c>
      <c r="C23" s="64" t="s">
        <v>49</v>
      </c>
      <c r="D23" s="11"/>
      <c r="E23" s="11"/>
      <c r="F23" s="11"/>
      <c r="G23" s="15"/>
      <c r="H23" s="15"/>
      <c r="I23" s="12">
        <v>0</v>
      </c>
    </row>
    <row r="24" spans="1:13" ht="19.5">
      <c r="A24" s="57">
        <v>18</v>
      </c>
      <c r="B24" s="134"/>
      <c r="C24" s="64" t="s">
        <v>50</v>
      </c>
      <c r="D24" s="11"/>
      <c r="E24" s="11"/>
      <c r="F24" s="11"/>
      <c r="G24" s="11"/>
      <c r="H24" s="11"/>
      <c r="I24" s="12"/>
    </row>
    <row r="25" spans="1:13" ht="19.5">
      <c r="A25" s="57">
        <v>19</v>
      </c>
      <c r="B25" s="134"/>
      <c r="C25" s="64" t="s">
        <v>51</v>
      </c>
      <c r="D25" s="11"/>
      <c r="E25" s="11"/>
      <c r="F25" s="15"/>
      <c r="G25" s="11"/>
      <c r="H25" s="11"/>
      <c r="I25" s="12">
        <v>0</v>
      </c>
    </row>
    <row r="26" spans="1:13" ht="19.5">
      <c r="A26" s="57">
        <v>20</v>
      </c>
      <c r="B26" s="134"/>
      <c r="C26" s="64" t="s">
        <v>53</v>
      </c>
      <c r="D26" s="11"/>
      <c r="E26" s="11"/>
      <c r="F26" s="15"/>
      <c r="G26" s="15"/>
      <c r="H26" s="15"/>
      <c r="I26" s="12"/>
    </row>
    <row r="27" spans="1:13" ht="19.5">
      <c r="A27" s="57">
        <v>21</v>
      </c>
      <c r="B27" s="134"/>
      <c r="C27" s="64" t="s">
        <v>2</v>
      </c>
      <c r="D27" s="11"/>
      <c r="E27" s="11"/>
      <c r="F27" s="11"/>
      <c r="G27" s="11"/>
      <c r="H27" s="11"/>
      <c r="I27" s="12"/>
    </row>
    <row r="28" spans="1:13" ht="19.5">
      <c r="A28" s="57">
        <v>22</v>
      </c>
      <c r="B28" s="134"/>
      <c r="C28" s="20" t="s">
        <v>20</v>
      </c>
      <c r="D28" s="21">
        <f t="shared" ref="D28:I28" si="0">SUM(D7:D27)</f>
        <v>75</v>
      </c>
      <c r="E28" s="21">
        <f t="shared" si="0"/>
        <v>75</v>
      </c>
      <c r="F28" s="21">
        <f t="shared" si="0"/>
        <v>65</v>
      </c>
      <c r="G28" s="21">
        <f t="shared" si="0"/>
        <v>45</v>
      </c>
      <c r="H28" s="21">
        <f t="shared" si="0"/>
        <v>35</v>
      </c>
      <c r="I28" s="21">
        <f t="shared" si="0"/>
        <v>295</v>
      </c>
    </row>
    <row r="29" spans="1:13" ht="39">
      <c r="A29" s="57">
        <v>23</v>
      </c>
      <c r="B29" s="134"/>
      <c r="C29" s="22" t="s">
        <v>28</v>
      </c>
      <c r="D29" s="23">
        <f>D28/24</f>
        <v>3.125</v>
      </c>
      <c r="E29" s="23">
        <f t="shared" ref="E29:I29" si="1">E28/24</f>
        <v>3.125</v>
      </c>
      <c r="F29" s="23">
        <f t="shared" si="1"/>
        <v>2.7083333333333335</v>
      </c>
      <c r="G29" s="23">
        <f t="shared" si="1"/>
        <v>1.875</v>
      </c>
      <c r="H29" s="23">
        <f t="shared" si="1"/>
        <v>1.4583333333333333</v>
      </c>
      <c r="I29" s="23">
        <f t="shared" si="1"/>
        <v>12.291666666666666</v>
      </c>
      <c r="M29" t="s">
        <v>32</v>
      </c>
    </row>
    <row r="30" spans="1:13">
      <c r="A30" s="57">
        <v>24</v>
      </c>
      <c r="B30" s="135"/>
    </row>
    <row r="31" spans="1:13">
      <c r="A31" s="10">
        <v>25</v>
      </c>
      <c r="B31" s="10"/>
    </row>
    <row r="32" spans="1:13">
      <c r="A32" s="13">
        <v>26</v>
      </c>
      <c r="B32" s="13"/>
    </row>
  </sheetData>
  <mergeCells count="14">
    <mergeCell ref="B23:B30"/>
    <mergeCell ref="B7:B9"/>
    <mergeCell ref="B10:B11"/>
    <mergeCell ref="B12:B13"/>
    <mergeCell ref="B14:B16"/>
    <mergeCell ref="B17:B22"/>
    <mergeCell ref="D3:I3"/>
    <mergeCell ref="I4:I5"/>
    <mergeCell ref="A5:A6"/>
    <mergeCell ref="B5:B6"/>
    <mergeCell ref="A1:C1"/>
    <mergeCell ref="D1:I1"/>
    <mergeCell ref="D2:E2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فیزیک</vt:lpstr>
      <vt:lpstr>فلسفه</vt:lpstr>
      <vt:lpstr>علوم اجتماعی</vt:lpstr>
      <vt:lpstr>عربی</vt:lpstr>
      <vt:lpstr>شیمی</vt:lpstr>
      <vt:lpstr>زیست شناسی</vt:lpstr>
      <vt:lpstr>زمین شناسی</vt:lpstr>
      <vt:lpstr>زبان انگلیسی</vt:lpstr>
      <vt:lpstr>ریاضی</vt:lpstr>
      <vt:lpstr>روانشناسی</vt:lpstr>
      <vt:lpstr>دین و زندگی</vt:lpstr>
      <vt:lpstr>جغرافی</vt:lpstr>
      <vt:lpstr>تاریخ</vt:lpstr>
      <vt:lpstr>اقتصاد</vt:lpstr>
      <vt:lpstr>ادبیات فارسی</vt:lpstr>
      <vt:lpstr>آزمایشگاه فیزیک</vt:lpstr>
      <vt:lpstr>اصلاحیه اقتصاد</vt:lpstr>
      <vt:lpstr>ارزیابی کلی سالانه متوسطه دوم</vt:lpstr>
      <vt:lpstr>برحسب رتبه </vt:lpstr>
    </vt:vector>
  </TitlesOfParts>
  <Company>ALADDIN SOFTWARE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ALADDIN</dc:creator>
  <cp:lastModifiedBy>gam-4</cp:lastModifiedBy>
  <cp:lastPrinted>2015-07-13T17:22:49Z</cp:lastPrinted>
  <dcterms:created xsi:type="dcterms:W3CDTF">2015-07-11T20:39:50Z</dcterms:created>
  <dcterms:modified xsi:type="dcterms:W3CDTF">2018-04-10T05:42:01Z</dcterms:modified>
</cp:coreProperties>
</file>