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7425"/>
  </bookViews>
  <sheets>
    <sheet name="مبانی" sheetId="1" r:id="rId1"/>
    <sheet name="پیش 2" sheetId="2" r:id="rId2"/>
    <sheet name="ساختمان" sheetId="3" r:id="rId3"/>
    <sheet name="شیوه" sheetId="4" r:id="rId4"/>
    <sheet name="الگوریتم" sheetId="5" r:id="rId5"/>
    <sheet name="Sheet3" sheetId="6" r:id="rId6"/>
  </sheets>
  <calcPr calcId="144525"/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2" i="4"/>
  <c r="F11" i="5" l="1"/>
  <c r="F4" i="5"/>
  <c r="F5" i="5"/>
  <c r="F6" i="5"/>
  <c r="F7" i="5"/>
  <c r="F8" i="5"/>
  <c r="F9" i="5"/>
  <c r="F10" i="5"/>
  <c r="F12" i="5"/>
  <c r="F13" i="5"/>
  <c r="F14" i="5"/>
  <c r="F15" i="5"/>
  <c r="F16" i="5"/>
  <c r="F17" i="5"/>
  <c r="F18" i="5"/>
  <c r="F19" i="5"/>
  <c r="F21" i="5"/>
  <c r="F22" i="5"/>
  <c r="F2" i="5"/>
  <c r="F3" i="5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E17" i="1"/>
  <c r="E2" i="6"/>
  <c r="E20" i="6" l="1"/>
  <c r="E21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</calcChain>
</file>

<file path=xl/sharedStrings.xml><?xml version="1.0" encoding="utf-8"?>
<sst xmlns="http://schemas.openxmlformats.org/spreadsheetml/2006/main" count="36" uniqueCount="25">
  <si>
    <t>اسحاقی</t>
  </si>
  <si>
    <t>حسن پور</t>
  </si>
  <si>
    <t>بارم</t>
  </si>
  <si>
    <t>غ</t>
  </si>
  <si>
    <t>امتحان(120)</t>
  </si>
  <si>
    <t>شفاهی(10)</t>
  </si>
  <si>
    <t>نهایی(20)</t>
  </si>
  <si>
    <t>اسلاید(10)</t>
  </si>
  <si>
    <t>کتبی(10)</t>
  </si>
  <si>
    <t>رزومه(10)</t>
  </si>
  <si>
    <t>میانترم 1</t>
  </si>
  <si>
    <t>میانترم 2</t>
  </si>
  <si>
    <t>پایان ترم</t>
  </si>
  <si>
    <t>نهایی</t>
  </si>
  <si>
    <t>کوییز</t>
  </si>
  <si>
    <t>پروژه</t>
  </si>
  <si>
    <t>زلفی</t>
  </si>
  <si>
    <t>ذبیح نژاد</t>
  </si>
  <si>
    <t>میانترم1</t>
  </si>
  <si>
    <t>میانترم2</t>
  </si>
  <si>
    <t>پایانترم</t>
  </si>
  <si>
    <t>میانترم</t>
  </si>
  <si>
    <t>تمرین</t>
  </si>
  <si>
    <t>ارایه</t>
  </si>
  <si>
    <t>÷روژه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</si>
</sst>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2">
    <font>
      <sz val="11"/>
      <color theme="1"/>
      <name val="Calibri"/>
      <family val="2"/>
      <charset val="178"/>
      <scheme val="minor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6">
    <xf numFmtId="0" fontId="0" fillId="0" borderId="0" xfId="0"/>
    <xf numFmtId="0" fontId="0" fillId="0" borderId="0" xfId="0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0" xfId="1" applyNumberFormat="1" applyFont="1">
      <alignment vertical="top"/>
    </xf>
    <xf numFmtId="164" fontId="1" fillId="0" borderId="0" xfId="1" applyNumberFormat="1" applyFont="1">
      <alignment vertical="top"/>
    </xf>
    <xf numFmtId="0" fontId="1" fillId="0" borderId="0" xfId="1" applyFont="1" applyFill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F1" sqref="F1:F1048576"/>
    </sheetView>
  </sheetViews>
  <sheetFormatPr defaultRowHeight="15"/>
  <cols>
    <col min="1" max="1" width="12.5703125" customWidth="1"/>
  </cols>
  <sheetData>
    <row r="1" spans="1:5">
      <c r="B1" t="s">
        <v>10</v>
      </c>
      <c r="C1" t="s">
        <v>11</v>
      </c>
      <c r="D1" t="s">
        <v>12</v>
      </c>
      <c r="E1" t="s">
        <v>13</v>
      </c>
    </row>
    <row r="2" spans="1:5">
      <c r="A2" t="s">
        <v>2</v>
      </c>
      <c r="B2">
        <v>5.25</v>
      </c>
      <c r="C2">
        <v>3.5</v>
      </c>
      <c r="D2">
        <v>100</v>
      </c>
      <c r="E2">
        <f>(B2+C2)+D2*0.13</f>
        <v>21.75</v>
      </c>
    </row>
    <row r="3" spans="1:5">
      <c r="A3" s="2">
        <v>39300373</v>
      </c>
      <c r="B3">
        <v>2.25</v>
      </c>
      <c r="D3">
        <v>15</v>
      </c>
      <c r="E3">
        <f t="shared" ref="E3:E16" si="0">(B3+C3)+D3*0.13</f>
        <v>4.2</v>
      </c>
    </row>
    <row r="4" spans="1:5">
      <c r="A4" s="2">
        <v>39300312</v>
      </c>
      <c r="B4">
        <v>5</v>
      </c>
      <c r="C4">
        <v>3.25</v>
      </c>
      <c r="D4">
        <v>85</v>
      </c>
      <c r="E4">
        <f t="shared" si="0"/>
        <v>19.3</v>
      </c>
    </row>
    <row r="5" spans="1:5">
      <c r="A5" s="2">
        <v>39300276</v>
      </c>
      <c r="B5">
        <v>5</v>
      </c>
      <c r="C5">
        <v>2.5</v>
      </c>
      <c r="D5">
        <v>85</v>
      </c>
      <c r="E5">
        <f t="shared" si="0"/>
        <v>18.55</v>
      </c>
    </row>
    <row r="6" spans="1:5">
      <c r="A6" s="2">
        <v>39300262</v>
      </c>
      <c r="B6">
        <v>4.5</v>
      </c>
      <c r="C6">
        <v>1.5</v>
      </c>
      <c r="D6">
        <v>60</v>
      </c>
      <c r="E6">
        <f t="shared" si="0"/>
        <v>13.8</v>
      </c>
    </row>
    <row r="7" spans="1:5">
      <c r="A7" s="2">
        <v>39100142</v>
      </c>
      <c r="D7">
        <v>10</v>
      </c>
      <c r="E7">
        <f t="shared" si="0"/>
        <v>1.3</v>
      </c>
    </row>
    <row r="8" spans="1:5">
      <c r="A8" s="2">
        <v>39300357</v>
      </c>
      <c r="B8">
        <v>2.25</v>
      </c>
      <c r="C8">
        <v>0.75</v>
      </c>
      <c r="D8">
        <v>20</v>
      </c>
      <c r="E8">
        <f t="shared" si="0"/>
        <v>5.6</v>
      </c>
    </row>
    <row r="9" spans="1:5">
      <c r="A9" s="2">
        <v>39300040</v>
      </c>
      <c r="B9">
        <v>3.75</v>
      </c>
      <c r="C9">
        <v>1.5</v>
      </c>
      <c r="D9">
        <v>20</v>
      </c>
      <c r="E9">
        <f t="shared" si="0"/>
        <v>7.85</v>
      </c>
    </row>
    <row r="10" spans="1:5">
      <c r="A10" s="2">
        <v>39300277</v>
      </c>
      <c r="E10">
        <f t="shared" si="0"/>
        <v>0</v>
      </c>
    </row>
    <row r="11" spans="1:5">
      <c r="A11" s="2">
        <v>39300205</v>
      </c>
      <c r="B11">
        <v>2.75</v>
      </c>
      <c r="D11">
        <v>10</v>
      </c>
      <c r="E11">
        <f t="shared" si="0"/>
        <v>4.05</v>
      </c>
    </row>
    <row r="12" spans="1:5">
      <c r="A12" s="2">
        <v>39000249</v>
      </c>
      <c r="B12">
        <v>3.5</v>
      </c>
      <c r="D12">
        <v>35</v>
      </c>
      <c r="E12">
        <f t="shared" si="0"/>
        <v>8.0500000000000007</v>
      </c>
    </row>
    <row r="13" spans="1:5">
      <c r="A13" s="2">
        <v>39300127</v>
      </c>
      <c r="B13">
        <v>3.25</v>
      </c>
      <c r="C13">
        <v>0.75</v>
      </c>
      <c r="D13">
        <v>49</v>
      </c>
      <c r="E13">
        <f t="shared" si="0"/>
        <v>10.370000000000001</v>
      </c>
    </row>
    <row r="14" spans="1:5">
      <c r="A14" s="2">
        <v>39300207</v>
      </c>
      <c r="C14">
        <v>3</v>
      </c>
      <c r="D14">
        <v>55</v>
      </c>
      <c r="E14">
        <f t="shared" si="0"/>
        <v>10.15</v>
      </c>
    </row>
    <row r="15" spans="1:5">
      <c r="A15" s="1"/>
      <c r="E15">
        <f t="shared" si="0"/>
        <v>0</v>
      </c>
    </row>
    <row r="16" spans="1:5">
      <c r="A16" s="1">
        <v>39300041</v>
      </c>
      <c r="B16">
        <v>5.25</v>
      </c>
      <c r="C16">
        <v>1.5</v>
      </c>
      <c r="D16">
        <v>60</v>
      </c>
      <c r="E16">
        <f t="shared" si="0"/>
        <v>14.55</v>
      </c>
    </row>
    <row r="17" spans="1:5">
      <c r="A17" s="1"/>
      <c r="B17">
        <v>1</v>
      </c>
      <c r="D17">
        <v>0</v>
      </c>
      <c r="E17">
        <f t="shared" ref="E17" si="1">(B17+C17)+D17*0.12</f>
        <v>1</v>
      </c>
    </row>
    <row r="18" spans="1:5">
      <c r="A18" s="1"/>
    </row>
    <row r="19" spans="1:5">
      <c r="A19" s="1"/>
    </row>
    <row r="20" spans="1:5">
      <c r="A20" s="1"/>
    </row>
    <row r="21" spans="1:5">
      <c r="A21" s="1"/>
    </row>
    <row r="22" spans="1:5">
      <c r="A22" s="1"/>
    </row>
    <row r="23" spans="1:5">
      <c r="A23" s="1"/>
    </row>
    <row r="24" spans="1:5">
      <c r="A24" s="1"/>
    </row>
    <row r="25" spans="1:5">
      <c r="A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3" sqref="F3"/>
    </sheetView>
  </sheetViews>
  <sheetFormatPr defaultRowHeight="15"/>
  <cols>
    <col min="1" max="1" width="11.5703125" customWidth="1"/>
  </cols>
  <sheetData>
    <row r="1" spans="1:6">
      <c r="B1" t="s">
        <v>21</v>
      </c>
      <c r="C1" t="s">
        <v>22</v>
      </c>
      <c r="D1" t="s">
        <v>20</v>
      </c>
      <c r="E1" t="s">
        <v>24</v>
      </c>
      <c r="F1" t="s">
        <v>13</v>
      </c>
    </row>
    <row r="2" spans="1:6">
      <c r="A2" t="s">
        <v>2</v>
      </c>
      <c r="B2">
        <v>3</v>
      </c>
      <c r="C2">
        <v>2</v>
      </c>
      <c r="D2">
        <v>100</v>
      </c>
    </row>
    <row r="3" spans="1:6">
      <c r="A3">
        <v>39200224</v>
      </c>
      <c r="B3">
        <v>1.5</v>
      </c>
      <c r="C3">
        <v>1</v>
      </c>
      <c r="D3">
        <v>70</v>
      </c>
    </row>
    <row r="4" spans="1:6">
      <c r="A4">
        <v>39100337</v>
      </c>
      <c r="B4">
        <v>0.75</v>
      </c>
      <c r="C4">
        <v>1</v>
      </c>
      <c r="D4">
        <v>62</v>
      </c>
    </row>
    <row r="5" spans="1:6">
      <c r="A5">
        <v>39100111</v>
      </c>
      <c r="B5">
        <v>0</v>
      </c>
      <c r="C5">
        <v>0</v>
      </c>
      <c r="D5">
        <v>5</v>
      </c>
    </row>
    <row r="6" spans="1:6">
      <c r="A6">
        <v>39100432</v>
      </c>
      <c r="B6">
        <v>0</v>
      </c>
      <c r="C6">
        <v>0</v>
      </c>
      <c r="D6">
        <v>62</v>
      </c>
    </row>
    <row r="7" spans="1:6">
      <c r="A7">
        <v>38900417</v>
      </c>
      <c r="B7">
        <v>0</v>
      </c>
      <c r="C7">
        <v>0</v>
      </c>
      <c r="D7">
        <v>20</v>
      </c>
    </row>
    <row r="8" spans="1:6">
      <c r="A8">
        <v>39100376</v>
      </c>
      <c r="B8">
        <v>2</v>
      </c>
      <c r="C8">
        <v>1.5</v>
      </c>
      <c r="D8">
        <v>65</v>
      </c>
    </row>
    <row r="9" spans="1:6">
      <c r="A9">
        <v>39000165</v>
      </c>
      <c r="B9">
        <v>1.75</v>
      </c>
      <c r="C9">
        <v>0</v>
      </c>
      <c r="D9">
        <v>15</v>
      </c>
    </row>
    <row r="10" spans="1:6">
      <c r="A10">
        <v>39100113</v>
      </c>
      <c r="B10">
        <v>1.5</v>
      </c>
      <c r="C10">
        <v>0</v>
      </c>
      <c r="D10">
        <v>25</v>
      </c>
    </row>
    <row r="11" spans="1:6">
      <c r="A11">
        <v>39200278</v>
      </c>
      <c r="B11">
        <v>2.5</v>
      </c>
      <c r="C11">
        <v>1.25</v>
      </c>
      <c r="D11">
        <v>80</v>
      </c>
    </row>
    <row r="13" spans="1:6">
      <c r="B13">
        <v>1.75</v>
      </c>
      <c r="C13">
        <v>1</v>
      </c>
      <c r="D13">
        <v>50</v>
      </c>
    </row>
    <row r="14" spans="1:6">
      <c r="A14">
        <v>39200029</v>
      </c>
      <c r="B14">
        <v>0.75</v>
      </c>
      <c r="C14">
        <v>0</v>
      </c>
      <c r="D14">
        <v>15</v>
      </c>
    </row>
    <row r="15" spans="1:6">
      <c r="A15" t="s">
        <v>16</v>
      </c>
      <c r="B15">
        <v>0.75</v>
      </c>
      <c r="C15">
        <v>0.5</v>
      </c>
      <c r="D15">
        <v>10</v>
      </c>
    </row>
    <row r="16" spans="1:6">
      <c r="A16" t="s">
        <v>17</v>
      </c>
      <c r="B16">
        <v>1.25</v>
      </c>
      <c r="C16">
        <v>0</v>
      </c>
      <c r="D16">
        <v>40</v>
      </c>
    </row>
    <row r="17" spans="1:4">
      <c r="A17">
        <v>39100009</v>
      </c>
      <c r="B17">
        <v>1.75</v>
      </c>
      <c r="C17">
        <v>1</v>
      </c>
      <c r="D17">
        <v>60</v>
      </c>
    </row>
    <row r="18" spans="1:4">
      <c r="A18" t="s">
        <v>1</v>
      </c>
      <c r="B18">
        <v>0.75</v>
      </c>
      <c r="C18">
        <v>0.5</v>
      </c>
      <c r="D18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sqref="A1:A1048576"/>
    </sheetView>
  </sheetViews>
  <sheetFormatPr defaultRowHeight="15"/>
  <cols>
    <col min="1" max="1" width="11.7109375" customWidth="1"/>
  </cols>
  <sheetData>
    <row r="1" spans="1:6">
      <c r="A1" s="4"/>
      <c r="B1" t="s">
        <v>10</v>
      </c>
      <c r="C1" t="s">
        <v>14</v>
      </c>
      <c r="D1" t="s">
        <v>12</v>
      </c>
      <c r="E1" t="s">
        <v>15</v>
      </c>
      <c r="F1" t="s">
        <v>13</v>
      </c>
    </row>
    <row r="2" spans="1:6">
      <c r="A2" s="4">
        <v>39300311</v>
      </c>
      <c r="B2">
        <v>1.5</v>
      </c>
      <c r="D2">
        <v>50</v>
      </c>
    </row>
    <row r="3" spans="1:6">
      <c r="A3" s="4">
        <v>39200167</v>
      </c>
      <c r="B3">
        <v>3.5</v>
      </c>
      <c r="D3">
        <v>45</v>
      </c>
    </row>
    <row r="4" spans="1:6">
      <c r="A4" s="3">
        <v>39100337</v>
      </c>
      <c r="C4">
        <v>0.5</v>
      </c>
      <c r="D4">
        <v>16</v>
      </c>
    </row>
    <row r="5" spans="1:6">
      <c r="A5" s="3">
        <v>39200450</v>
      </c>
      <c r="C5">
        <v>0.75</v>
      </c>
      <c r="D5">
        <v>47</v>
      </c>
    </row>
    <row r="6" spans="1:6">
      <c r="A6" s="3">
        <v>39300319</v>
      </c>
      <c r="B6">
        <v>2.5</v>
      </c>
      <c r="C6">
        <v>1</v>
      </c>
      <c r="D6">
        <v>73</v>
      </c>
    </row>
    <row r="7" spans="1:6">
      <c r="A7" s="3">
        <v>39200307</v>
      </c>
      <c r="B7">
        <v>3.75</v>
      </c>
      <c r="C7">
        <v>1</v>
      </c>
      <c r="D7">
        <v>75</v>
      </c>
    </row>
    <row r="8" spans="1:6">
      <c r="A8" s="4">
        <v>39300259</v>
      </c>
      <c r="B8">
        <v>3.75</v>
      </c>
      <c r="C8">
        <v>1</v>
      </c>
      <c r="D8">
        <v>77</v>
      </c>
    </row>
    <row r="9" spans="1:6">
      <c r="A9" s="3">
        <v>39200236</v>
      </c>
      <c r="B9">
        <v>5</v>
      </c>
      <c r="C9">
        <v>1</v>
      </c>
      <c r="D9">
        <v>100</v>
      </c>
    </row>
    <row r="10" spans="1:6">
      <c r="A10" s="3">
        <v>39300296</v>
      </c>
      <c r="B10">
        <v>5</v>
      </c>
      <c r="D10">
        <v>95</v>
      </c>
    </row>
    <row r="11" spans="1:6">
      <c r="A11" s="3">
        <v>39300315</v>
      </c>
      <c r="B11">
        <v>2.75</v>
      </c>
      <c r="D11">
        <v>90</v>
      </c>
    </row>
    <row r="12" spans="1:6">
      <c r="A12" s="3">
        <v>39200292</v>
      </c>
      <c r="B12">
        <v>2.5</v>
      </c>
      <c r="D12">
        <v>75</v>
      </c>
    </row>
    <row r="13" spans="1:6">
      <c r="A13" s="3">
        <v>39200531</v>
      </c>
      <c r="B13">
        <v>0.75</v>
      </c>
    </row>
    <row r="14" spans="1:6">
      <c r="A14" s="4">
        <v>39100358</v>
      </c>
      <c r="B14">
        <v>2.25</v>
      </c>
      <c r="D14">
        <v>42</v>
      </c>
    </row>
    <row r="15" spans="1:6">
      <c r="A15" s="3">
        <v>39200447</v>
      </c>
      <c r="C15">
        <v>0.5</v>
      </c>
      <c r="D15">
        <v>60</v>
      </c>
    </row>
    <row r="16" spans="1:6">
      <c r="A16" s="3">
        <v>39100343</v>
      </c>
      <c r="C16">
        <v>1</v>
      </c>
      <c r="D16">
        <v>32</v>
      </c>
    </row>
    <row r="17" spans="1:4">
      <c r="A17" s="3">
        <v>39000249</v>
      </c>
      <c r="D17">
        <v>22</v>
      </c>
    </row>
    <row r="18" spans="1:4">
      <c r="A18" s="3">
        <v>39300349</v>
      </c>
      <c r="B18">
        <v>1.25</v>
      </c>
      <c r="D18">
        <v>55</v>
      </c>
    </row>
    <row r="19" spans="1:4">
      <c r="A19" s="3">
        <v>38900452</v>
      </c>
      <c r="B19">
        <v>2</v>
      </c>
      <c r="D19">
        <v>40</v>
      </c>
    </row>
    <row r="20" spans="1:4">
      <c r="A20" s="3">
        <v>39200309</v>
      </c>
      <c r="B20">
        <v>1.5</v>
      </c>
      <c r="D20">
        <v>42</v>
      </c>
    </row>
    <row r="21" spans="1:4">
      <c r="A21" s="3">
        <v>39100112</v>
      </c>
      <c r="B21">
        <v>0.25</v>
      </c>
      <c r="D21">
        <v>35</v>
      </c>
    </row>
    <row r="22" spans="1:4">
      <c r="A22" s="3">
        <v>39300309</v>
      </c>
      <c r="B22">
        <v>2</v>
      </c>
      <c r="D22">
        <v>55</v>
      </c>
    </row>
    <row r="23" spans="1:4">
      <c r="A23" s="3">
        <v>39100411</v>
      </c>
      <c r="B23">
        <v>1.5</v>
      </c>
      <c r="D23">
        <v>50</v>
      </c>
    </row>
    <row r="24" spans="1:4">
      <c r="A24" s="3">
        <v>39300384</v>
      </c>
      <c r="B24">
        <v>1.25</v>
      </c>
      <c r="D24">
        <v>20</v>
      </c>
    </row>
    <row r="25" spans="1:4">
      <c r="A25" s="3">
        <v>39200266</v>
      </c>
      <c r="B25">
        <v>2.75</v>
      </c>
      <c r="D25">
        <v>42</v>
      </c>
    </row>
    <row r="26" spans="1:4">
      <c r="A26" s="3">
        <v>39300364</v>
      </c>
      <c r="B26">
        <v>3.5</v>
      </c>
      <c r="C26">
        <v>1</v>
      </c>
      <c r="D26">
        <v>80</v>
      </c>
    </row>
    <row r="27" spans="1:4">
      <c r="A27" s="3">
        <v>39200278</v>
      </c>
      <c r="B27">
        <v>3.5</v>
      </c>
      <c r="C27">
        <v>1</v>
      </c>
      <c r="D27">
        <v>65</v>
      </c>
    </row>
    <row r="28" spans="1:4">
      <c r="B28">
        <v>2.5</v>
      </c>
      <c r="C28">
        <v>0.75</v>
      </c>
    </row>
    <row r="30" spans="1:4">
      <c r="A30" s="5" t="s">
        <v>0</v>
      </c>
      <c r="B30">
        <v>0.5</v>
      </c>
      <c r="D30">
        <v>33</v>
      </c>
    </row>
    <row r="31" spans="1:4">
      <c r="A31">
        <v>38900042</v>
      </c>
      <c r="B31">
        <v>0.5</v>
      </c>
      <c r="D31">
        <v>45</v>
      </c>
    </row>
    <row r="32" spans="1:4">
      <c r="A32">
        <v>39100009</v>
      </c>
      <c r="B32">
        <v>1.25</v>
      </c>
      <c r="D32">
        <v>35</v>
      </c>
    </row>
    <row r="33" spans="1:4">
      <c r="A33" s="5" t="s">
        <v>1</v>
      </c>
      <c r="B33">
        <v>1.5</v>
      </c>
      <c r="D33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H1" sqref="H1:H1048576"/>
    </sheetView>
  </sheetViews>
  <sheetFormatPr defaultRowHeight="15"/>
  <cols>
    <col min="1" max="1" width="10.85546875" customWidth="1"/>
  </cols>
  <sheetData>
    <row r="1" spans="1:7">
      <c r="B1" t="s">
        <v>4</v>
      </c>
      <c r="C1" t="s">
        <v>5</v>
      </c>
      <c r="D1" t="s">
        <v>9</v>
      </c>
      <c r="E1" t="s">
        <v>8</v>
      </c>
      <c r="F1" t="s">
        <v>7</v>
      </c>
      <c r="G1" t="s">
        <v>6</v>
      </c>
    </row>
    <row r="2" spans="1:7">
      <c r="B2">
        <v>100</v>
      </c>
      <c r="C2">
        <v>10</v>
      </c>
      <c r="D2">
        <v>10</v>
      </c>
      <c r="E2">
        <v>10</v>
      </c>
      <c r="F2">
        <v>10</v>
      </c>
      <c r="G2">
        <f>B2*0.08+C2*0.6+D2*0.2+E2*0.4+F2*0.1</f>
        <v>21</v>
      </c>
    </row>
    <row r="3" spans="1:7">
      <c r="A3" s="2">
        <v>39100483</v>
      </c>
      <c r="B3">
        <v>90</v>
      </c>
      <c r="C3">
        <v>0</v>
      </c>
      <c r="G3">
        <f t="shared" ref="G3:G17" si="0">B3*0.08+C3*0.6+D3*0.2+E3*0.4+F3*0.1</f>
        <v>7.2</v>
      </c>
    </row>
    <row r="4" spans="1:7">
      <c r="A4" s="2">
        <v>39200204</v>
      </c>
      <c r="B4">
        <v>75</v>
      </c>
      <c r="C4">
        <v>9</v>
      </c>
      <c r="D4">
        <v>9.5</v>
      </c>
      <c r="E4">
        <v>8.5</v>
      </c>
      <c r="G4">
        <f t="shared" si="0"/>
        <v>16.7</v>
      </c>
    </row>
    <row r="5" spans="1:7">
      <c r="A5" s="2">
        <v>39200476</v>
      </c>
      <c r="B5">
        <v>102</v>
      </c>
      <c r="C5">
        <v>9</v>
      </c>
      <c r="D5">
        <v>10</v>
      </c>
      <c r="E5">
        <v>7</v>
      </c>
      <c r="F5">
        <v>10</v>
      </c>
      <c r="G5">
        <f t="shared" si="0"/>
        <v>19.36</v>
      </c>
    </row>
    <row r="6" spans="1:7">
      <c r="A6" s="2">
        <v>39200450</v>
      </c>
      <c r="B6">
        <v>75</v>
      </c>
      <c r="C6">
        <v>8.75</v>
      </c>
      <c r="D6">
        <v>10</v>
      </c>
      <c r="E6">
        <v>9</v>
      </c>
      <c r="G6">
        <f t="shared" si="0"/>
        <v>16.850000000000001</v>
      </c>
    </row>
    <row r="7" spans="1:7">
      <c r="A7" s="2">
        <v>39200233</v>
      </c>
      <c r="B7">
        <v>92</v>
      </c>
      <c r="C7">
        <v>10</v>
      </c>
      <c r="D7">
        <v>10</v>
      </c>
      <c r="E7">
        <v>10</v>
      </c>
      <c r="F7">
        <v>10</v>
      </c>
      <c r="G7">
        <f t="shared" si="0"/>
        <v>20.36</v>
      </c>
    </row>
    <row r="8" spans="1:7">
      <c r="A8" s="2">
        <v>39100429</v>
      </c>
      <c r="B8">
        <v>87</v>
      </c>
      <c r="C8">
        <v>8</v>
      </c>
      <c r="G8">
        <f t="shared" si="0"/>
        <v>11.76</v>
      </c>
    </row>
    <row r="9" spans="1:7">
      <c r="A9" s="2">
        <v>39100091</v>
      </c>
      <c r="B9">
        <v>45</v>
      </c>
      <c r="C9">
        <v>8</v>
      </c>
      <c r="G9">
        <f t="shared" si="0"/>
        <v>8.4</v>
      </c>
    </row>
    <row r="10" spans="1:7">
      <c r="A10" s="2">
        <v>39200307</v>
      </c>
      <c r="B10" t="s">
        <v>3</v>
      </c>
      <c r="G10" t="e">
        <f t="shared" si="0"/>
        <v>#VALUE!</v>
      </c>
    </row>
    <row r="11" spans="1:7">
      <c r="A11" s="2">
        <v>39100376</v>
      </c>
      <c r="B11">
        <v>83</v>
      </c>
      <c r="C11">
        <v>8.75</v>
      </c>
      <c r="D11">
        <v>6</v>
      </c>
      <c r="E11">
        <v>6</v>
      </c>
      <c r="F11">
        <v>10</v>
      </c>
      <c r="G11">
        <f t="shared" si="0"/>
        <v>16.490000000000002</v>
      </c>
    </row>
    <row r="12" spans="1:7">
      <c r="A12" s="2">
        <v>39200430</v>
      </c>
      <c r="B12">
        <v>90</v>
      </c>
      <c r="C12">
        <v>8.75</v>
      </c>
      <c r="D12">
        <v>11</v>
      </c>
      <c r="E12">
        <v>10</v>
      </c>
      <c r="F12">
        <v>9</v>
      </c>
      <c r="G12">
        <f t="shared" si="0"/>
        <v>19.549999999999997</v>
      </c>
    </row>
    <row r="13" spans="1:7">
      <c r="A13" s="2">
        <v>39300349</v>
      </c>
      <c r="B13">
        <v>60</v>
      </c>
      <c r="C13">
        <v>5.5</v>
      </c>
      <c r="D13">
        <v>9.5</v>
      </c>
      <c r="F13">
        <v>9</v>
      </c>
      <c r="G13">
        <f t="shared" si="0"/>
        <v>10.9</v>
      </c>
    </row>
    <row r="14" spans="1:7">
      <c r="A14" s="2">
        <v>38900452</v>
      </c>
      <c r="B14">
        <v>70</v>
      </c>
      <c r="C14">
        <v>5.5</v>
      </c>
      <c r="G14">
        <f t="shared" si="0"/>
        <v>8.9</v>
      </c>
    </row>
    <row r="15" spans="1:7">
      <c r="A15" s="2">
        <v>39100386</v>
      </c>
      <c r="B15">
        <v>75</v>
      </c>
      <c r="C15">
        <v>9</v>
      </c>
      <c r="G15">
        <f t="shared" si="0"/>
        <v>11.399999999999999</v>
      </c>
    </row>
    <row r="16" spans="1:7">
      <c r="A16" s="2">
        <v>39200524</v>
      </c>
      <c r="G16">
        <f t="shared" si="0"/>
        <v>0</v>
      </c>
    </row>
    <row r="17" spans="1:7">
      <c r="A17" s="2">
        <v>39200278</v>
      </c>
      <c r="B17">
        <v>90</v>
      </c>
      <c r="C17">
        <v>6.5</v>
      </c>
      <c r="G17">
        <f t="shared" si="0"/>
        <v>11.1</v>
      </c>
    </row>
    <row r="18" spans="1:7">
      <c r="A18" s="1"/>
    </row>
    <row r="19" spans="1:7">
      <c r="A19" s="1"/>
    </row>
    <row r="20" spans="1:7">
      <c r="A20" s="1"/>
    </row>
    <row r="21" spans="1:7">
      <c r="A21" s="1"/>
    </row>
    <row r="22" spans="1:7">
      <c r="A22" s="1"/>
    </row>
    <row r="23" spans="1:7">
      <c r="A23" s="1"/>
    </row>
    <row r="24" spans="1:7">
      <c r="A24" s="1"/>
    </row>
    <row r="25" spans="1:7">
      <c r="A25" s="1"/>
    </row>
    <row r="26" spans="1:7">
      <c r="A26" s="1"/>
    </row>
    <row r="27" spans="1:7">
      <c r="A27" s="1"/>
    </row>
    <row r="28" spans="1:7">
      <c r="A28" s="1"/>
    </row>
    <row r="29" spans="1:7">
      <c r="A29" s="1"/>
    </row>
    <row r="30" spans="1:7">
      <c r="A30" s="1"/>
    </row>
    <row r="31" spans="1:7">
      <c r="A3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A1048576"/>
    </sheetView>
  </sheetViews>
  <sheetFormatPr defaultRowHeight="15"/>
  <cols>
    <col min="1" max="1" width="11.42578125" customWidth="1"/>
  </cols>
  <sheetData>
    <row r="1" spans="1:6">
      <c r="B1" t="s">
        <v>18</v>
      </c>
      <c r="C1" t="s">
        <v>19</v>
      </c>
      <c r="D1" t="s">
        <v>12</v>
      </c>
    </row>
    <row r="2" spans="1:6">
      <c r="B2">
        <v>3</v>
      </c>
      <c r="C2">
        <v>3</v>
      </c>
      <c r="D2">
        <v>120</v>
      </c>
      <c r="E2">
        <v>2</v>
      </c>
      <c r="F2">
        <f>(B2+C2+E2*0.6+D2*0.13)</f>
        <v>22.8</v>
      </c>
    </row>
    <row r="3" spans="1:6">
      <c r="A3" s="4">
        <v>39200476</v>
      </c>
      <c r="B3">
        <v>2.5</v>
      </c>
      <c r="C3">
        <v>3</v>
      </c>
      <c r="D3">
        <v>62</v>
      </c>
      <c r="E3">
        <v>2.5</v>
      </c>
      <c r="F3">
        <f>(B3+C3+E3*0.6+D3*0.13)</f>
        <v>15.06</v>
      </c>
    </row>
    <row r="4" spans="1:6">
      <c r="A4" s="4">
        <v>39300311</v>
      </c>
      <c r="B4">
        <v>1.25</v>
      </c>
      <c r="C4">
        <v>2.25</v>
      </c>
      <c r="D4">
        <v>67</v>
      </c>
      <c r="E4">
        <v>0</v>
      </c>
      <c r="F4">
        <f t="shared" ref="F4:F22" si="0">(B4+C4+E4*0.6+D4*0.13)</f>
        <v>12.21</v>
      </c>
    </row>
    <row r="5" spans="1:6">
      <c r="A5" s="4">
        <v>39100409</v>
      </c>
      <c r="B5">
        <v>2.75</v>
      </c>
      <c r="C5">
        <v>3</v>
      </c>
      <c r="D5">
        <v>70</v>
      </c>
      <c r="E5">
        <v>0</v>
      </c>
      <c r="F5">
        <f t="shared" si="0"/>
        <v>14.85</v>
      </c>
    </row>
    <row r="6" spans="1:6">
      <c r="A6" s="4">
        <v>39200450</v>
      </c>
      <c r="B6">
        <v>1</v>
      </c>
      <c r="C6">
        <v>2.5</v>
      </c>
      <c r="D6">
        <v>30</v>
      </c>
      <c r="E6">
        <v>1</v>
      </c>
      <c r="F6">
        <f t="shared" si="0"/>
        <v>8</v>
      </c>
    </row>
    <row r="7" spans="1:6">
      <c r="A7" s="4">
        <v>39300319</v>
      </c>
      <c r="B7">
        <v>1</v>
      </c>
      <c r="C7">
        <v>2</v>
      </c>
      <c r="D7">
        <v>50</v>
      </c>
      <c r="E7">
        <v>2</v>
      </c>
      <c r="F7">
        <f t="shared" si="0"/>
        <v>10.7</v>
      </c>
    </row>
    <row r="8" spans="1:6">
      <c r="A8" s="4">
        <v>39200510</v>
      </c>
      <c r="B8">
        <v>1.75</v>
      </c>
      <c r="C8">
        <v>1.5</v>
      </c>
      <c r="D8">
        <v>55</v>
      </c>
      <c r="E8">
        <v>0</v>
      </c>
      <c r="F8">
        <f t="shared" si="0"/>
        <v>10.4</v>
      </c>
    </row>
    <row r="9" spans="1:6">
      <c r="A9" s="4">
        <v>39300259</v>
      </c>
      <c r="B9">
        <v>2.5</v>
      </c>
      <c r="C9">
        <v>3</v>
      </c>
      <c r="D9">
        <v>90</v>
      </c>
      <c r="E9">
        <v>1.5</v>
      </c>
      <c r="F9">
        <f t="shared" si="0"/>
        <v>18.100000000000001</v>
      </c>
    </row>
    <row r="10" spans="1:6">
      <c r="A10" s="4">
        <v>39300296</v>
      </c>
      <c r="B10">
        <v>1.5</v>
      </c>
      <c r="C10">
        <v>3</v>
      </c>
      <c r="D10">
        <v>92</v>
      </c>
      <c r="E10">
        <v>2</v>
      </c>
      <c r="F10">
        <f t="shared" si="0"/>
        <v>17.66</v>
      </c>
    </row>
    <row r="11" spans="1:6">
      <c r="A11" s="4">
        <v>39300315</v>
      </c>
      <c r="B11">
        <v>0.25</v>
      </c>
      <c r="C11">
        <v>3</v>
      </c>
      <c r="D11">
        <v>70</v>
      </c>
      <c r="E11">
        <v>1</v>
      </c>
      <c r="F11">
        <f>(B11+C11+E11*0.6+D11*0.13)</f>
        <v>12.95</v>
      </c>
    </row>
    <row r="12" spans="1:6">
      <c r="A12" s="4">
        <v>39200430</v>
      </c>
      <c r="B12">
        <v>0.25</v>
      </c>
      <c r="C12">
        <v>2</v>
      </c>
      <c r="D12">
        <v>35</v>
      </c>
      <c r="F12">
        <f t="shared" si="0"/>
        <v>6.8</v>
      </c>
    </row>
    <row r="13" spans="1:6">
      <c r="A13" s="4">
        <v>39200531</v>
      </c>
      <c r="F13">
        <f t="shared" si="0"/>
        <v>0</v>
      </c>
    </row>
    <row r="14" spans="1:6">
      <c r="A14" s="4">
        <v>39200447</v>
      </c>
      <c r="B14">
        <v>1</v>
      </c>
      <c r="C14">
        <v>2.75</v>
      </c>
      <c r="D14">
        <v>80</v>
      </c>
      <c r="E14">
        <v>2</v>
      </c>
      <c r="F14">
        <f t="shared" si="0"/>
        <v>15.350000000000001</v>
      </c>
    </row>
    <row r="15" spans="1:6">
      <c r="A15" s="4">
        <v>39300349</v>
      </c>
      <c r="B15">
        <v>1.5</v>
      </c>
      <c r="C15">
        <v>2.5</v>
      </c>
      <c r="D15">
        <v>30</v>
      </c>
      <c r="F15">
        <f t="shared" si="0"/>
        <v>7.9</v>
      </c>
    </row>
    <row r="16" spans="1:6">
      <c r="A16" s="4">
        <v>39100452</v>
      </c>
      <c r="B16">
        <v>1</v>
      </c>
      <c r="C16">
        <v>0</v>
      </c>
      <c r="D16">
        <v>20</v>
      </c>
      <c r="F16">
        <f t="shared" si="0"/>
        <v>3.6</v>
      </c>
    </row>
    <row r="17" spans="1:6">
      <c r="A17" s="4">
        <v>39300309</v>
      </c>
      <c r="B17">
        <v>1</v>
      </c>
      <c r="C17">
        <v>2.5</v>
      </c>
      <c r="D17">
        <v>10</v>
      </c>
      <c r="E17">
        <v>2</v>
      </c>
      <c r="F17">
        <f t="shared" si="0"/>
        <v>6</v>
      </c>
    </row>
    <row r="18" spans="1:6">
      <c r="A18" s="4">
        <v>39000269</v>
      </c>
      <c r="D18">
        <v>35</v>
      </c>
      <c r="F18">
        <f t="shared" si="0"/>
        <v>4.55</v>
      </c>
    </row>
    <row r="19" spans="1:6">
      <c r="A19" s="4">
        <v>39300414</v>
      </c>
      <c r="D19">
        <v>15</v>
      </c>
      <c r="F19">
        <f t="shared" si="0"/>
        <v>1.9500000000000002</v>
      </c>
    </row>
    <row r="20" spans="1:6">
      <c r="A20" s="4">
        <v>39300384</v>
      </c>
      <c r="B20">
        <v>0.75</v>
      </c>
      <c r="C20">
        <v>2</v>
      </c>
    </row>
    <row r="21" spans="1:6">
      <c r="A21" s="4">
        <v>39300292</v>
      </c>
      <c r="B21">
        <v>3</v>
      </c>
      <c r="C21">
        <v>3</v>
      </c>
      <c r="D21">
        <v>105</v>
      </c>
      <c r="E21">
        <v>2</v>
      </c>
      <c r="F21">
        <f t="shared" si="0"/>
        <v>20.85</v>
      </c>
    </row>
    <row r="22" spans="1:6">
      <c r="A22" s="4">
        <v>39300364</v>
      </c>
      <c r="B22">
        <v>3</v>
      </c>
      <c r="C22">
        <v>2.75</v>
      </c>
      <c r="D22">
        <v>80</v>
      </c>
      <c r="E22">
        <v>1.5</v>
      </c>
      <c r="F22">
        <f t="shared" si="0"/>
        <v>17.05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F1" sqref="F1:F1048576"/>
    </sheetView>
  </sheetViews>
  <sheetFormatPr defaultRowHeight="15"/>
  <sheetData>
    <row r="1" spans="1:5">
      <c r="B1" t="s">
        <v>21</v>
      </c>
      <c r="C1" t="s">
        <v>23</v>
      </c>
      <c r="D1" t="s">
        <v>22</v>
      </c>
      <c r="E1" t="s">
        <v>13</v>
      </c>
    </row>
    <row r="2" spans="1:5">
      <c r="A2" t="s">
        <v>2</v>
      </c>
      <c r="B2">
        <v>3</v>
      </c>
      <c r="C2">
        <v>10</v>
      </c>
      <c r="D2">
        <v>10</v>
      </c>
      <c r="E2">
        <f>B2+(C2+D2)*18/20</f>
        <v>21</v>
      </c>
    </row>
    <row r="3" spans="1:5">
      <c r="A3">
        <v>39300417</v>
      </c>
      <c r="B3">
        <v>0.75</v>
      </c>
      <c r="C3">
        <v>7</v>
      </c>
      <c r="D3">
        <v>8</v>
      </c>
      <c r="E3">
        <f>B3+(C3+D3)*18/20</f>
        <v>14.25</v>
      </c>
    </row>
    <row r="4" spans="1:5">
      <c r="A4">
        <v>39300373</v>
      </c>
      <c r="B4">
        <v>1.5</v>
      </c>
      <c r="C4">
        <v>7</v>
      </c>
      <c r="D4">
        <v>8</v>
      </c>
      <c r="E4">
        <f t="shared" ref="E4:E21" si="0">B4+(C4+D4)*18/20</f>
        <v>15</v>
      </c>
    </row>
    <row r="5" spans="1:5">
      <c r="A5">
        <v>39300312</v>
      </c>
      <c r="B5">
        <v>2.5</v>
      </c>
      <c r="C5">
        <v>8</v>
      </c>
      <c r="D5">
        <v>9</v>
      </c>
      <c r="E5">
        <f t="shared" si="0"/>
        <v>17.8</v>
      </c>
    </row>
    <row r="6" spans="1:5">
      <c r="A6">
        <v>39300276</v>
      </c>
      <c r="B6">
        <v>2.5</v>
      </c>
      <c r="C6">
        <v>8</v>
      </c>
      <c r="D6">
        <v>9</v>
      </c>
      <c r="E6">
        <f t="shared" si="0"/>
        <v>17.8</v>
      </c>
    </row>
    <row r="7" spans="1:5">
      <c r="A7">
        <v>39300262</v>
      </c>
      <c r="B7">
        <v>2.5</v>
      </c>
      <c r="C7">
        <v>8</v>
      </c>
      <c r="D7">
        <v>10</v>
      </c>
      <c r="E7">
        <f t="shared" si="0"/>
        <v>18.7</v>
      </c>
    </row>
    <row r="8" spans="1:5">
      <c r="A8">
        <v>39100142</v>
      </c>
      <c r="E8">
        <f t="shared" si="0"/>
        <v>0</v>
      </c>
    </row>
    <row r="9" spans="1:5">
      <c r="A9">
        <v>39200233</v>
      </c>
      <c r="B9">
        <v>3</v>
      </c>
      <c r="C9">
        <v>10</v>
      </c>
      <c r="D9">
        <v>10</v>
      </c>
      <c r="E9">
        <f t="shared" si="0"/>
        <v>21</v>
      </c>
    </row>
    <row r="10" spans="1:5">
      <c r="A10">
        <v>39100091</v>
      </c>
      <c r="B10">
        <v>0.75</v>
      </c>
      <c r="C10">
        <v>8.5</v>
      </c>
      <c r="D10">
        <v>8</v>
      </c>
      <c r="E10">
        <f t="shared" si="0"/>
        <v>15.6</v>
      </c>
    </row>
    <row r="11" spans="1:5">
      <c r="A11">
        <v>39300357</v>
      </c>
      <c r="B11">
        <v>1</v>
      </c>
      <c r="C11">
        <v>7</v>
      </c>
      <c r="D11">
        <v>6.5</v>
      </c>
      <c r="E11">
        <f t="shared" si="0"/>
        <v>13.15</v>
      </c>
    </row>
    <row r="12" spans="1:5">
      <c r="A12">
        <v>39300040</v>
      </c>
      <c r="B12">
        <v>2.75</v>
      </c>
      <c r="C12">
        <v>8.5</v>
      </c>
      <c r="D12">
        <v>9</v>
      </c>
      <c r="E12">
        <f t="shared" si="0"/>
        <v>18.5</v>
      </c>
    </row>
    <row r="13" spans="1:5">
      <c r="A13">
        <v>39300277</v>
      </c>
      <c r="E13">
        <f t="shared" si="0"/>
        <v>0</v>
      </c>
    </row>
    <row r="14" spans="1:5">
      <c r="A14">
        <v>39300009</v>
      </c>
      <c r="B14">
        <v>1.25</v>
      </c>
      <c r="C14">
        <v>8</v>
      </c>
      <c r="D14">
        <v>8.5</v>
      </c>
      <c r="E14">
        <f t="shared" si="0"/>
        <v>16.100000000000001</v>
      </c>
    </row>
    <row r="15" spans="1:5">
      <c r="A15">
        <v>39300205</v>
      </c>
      <c r="B15">
        <v>2</v>
      </c>
      <c r="C15">
        <v>7.25</v>
      </c>
      <c r="D15">
        <v>9</v>
      </c>
      <c r="E15">
        <f t="shared" si="0"/>
        <v>16.625</v>
      </c>
    </row>
    <row r="16" spans="1:5">
      <c r="A16">
        <v>39300293</v>
      </c>
      <c r="B16">
        <v>1.5</v>
      </c>
      <c r="C16">
        <v>7.5</v>
      </c>
      <c r="D16">
        <v>9</v>
      </c>
      <c r="E16">
        <f t="shared" si="0"/>
        <v>16.350000000000001</v>
      </c>
    </row>
    <row r="17" spans="1:5">
      <c r="A17">
        <v>39300127</v>
      </c>
      <c r="B17">
        <v>1.5</v>
      </c>
      <c r="C17">
        <v>7</v>
      </c>
      <c r="D17">
        <v>6.5</v>
      </c>
      <c r="E17">
        <f t="shared" si="0"/>
        <v>13.65</v>
      </c>
    </row>
    <row r="18" spans="1:5">
      <c r="A18">
        <v>39300207</v>
      </c>
      <c r="B18">
        <v>1.75</v>
      </c>
      <c r="C18">
        <v>8</v>
      </c>
      <c r="D18">
        <v>9</v>
      </c>
      <c r="E18">
        <f t="shared" si="0"/>
        <v>17.05</v>
      </c>
    </row>
    <row r="20" spans="1:5">
      <c r="B20">
        <v>2.5</v>
      </c>
      <c r="C20">
        <v>9</v>
      </c>
      <c r="D20">
        <v>10</v>
      </c>
      <c r="E20">
        <f t="shared" si="0"/>
        <v>19.600000000000001</v>
      </c>
    </row>
    <row r="21" spans="1:5">
      <c r="B21">
        <v>0</v>
      </c>
      <c r="C21">
        <v>6</v>
      </c>
      <c r="D21">
        <v>10</v>
      </c>
      <c r="E21">
        <f t="shared" si="0"/>
        <v>14.4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مبانی</vt:lpstr>
      <vt:lpstr>پیش 2</vt:lpstr>
      <vt:lpstr>ساختمان</vt:lpstr>
      <vt:lpstr>شیوه</vt:lpstr>
      <vt:lpstr>الگوریتم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</dc:creator>
  <cp:lastModifiedBy>hamid</cp:lastModifiedBy>
  <dcterms:created xsi:type="dcterms:W3CDTF">2015-01-14T19:27:07Z</dcterms:created>
  <dcterms:modified xsi:type="dcterms:W3CDTF">2015-01-25T20:34:02Z</dcterms:modified>
</cp:coreProperties>
</file>