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AED0ADF2-181C-44B7-8FEF-B5AED6CD432B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خروجی" sheetId="2" r:id="rId1"/>
    <sheet name="ورودی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R6" i="2"/>
  <c r="S6" i="2"/>
  <c r="T6" i="2"/>
  <c r="U6" i="2"/>
  <c r="V6" i="2"/>
  <c r="W6" i="2"/>
  <c r="X6" i="2"/>
  <c r="Y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R18" i="2"/>
  <c r="S18" i="2"/>
  <c r="T18" i="2"/>
  <c r="U18" i="2"/>
  <c r="V18" i="2"/>
  <c r="W18" i="2"/>
  <c r="X18" i="2"/>
  <c r="Y18" i="2"/>
  <c r="O1" i="2"/>
  <c r="P1" i="2"/>
  <c r="Q1" i="2"/>
  <c r="R1" i="2"/>
  <c r="S1" i="2"/>
  <c r="T1" i="2"/>
  <c r="U1" i="2"/>
  <c r="V1" i="2"/>
  <c r="W1" i="2"/>
  <c r="X1" i="2"/>
  <c r="Y1" i="2"/>
  <c r="B1" i="2"/>
  <c r="C1" i="2"/>
  <c r="D1" i="2"/>
  <c r="E1" i="2"/>
  <c r="F1" i="2"/>
  <c r="G1" i="2"/>
  <c r="H1" i="2"/>
  <c r="I1" i="2"/>
  <c r="J1" i="2"/>
  <c r="K1" i="2"/>
  <c r="L1" i="2"/>
  <c r="M1" i="2"/>
  <c r="N1" i="2"/>
  <c r="AP2" i="1"/>
  <c r="BD2" i="1"/>
  <c r="BR2" i="1"/>
  <c r="CF2" i="1"/>
  <c r="CT2" i="1"/>
  <c r="DH2" i="1"/>
  <c r="DV2" i="1"/>
  <c r="EJ2" i="1"/>
  <c r="EX2" i="1"/>
  <c r="FL2" i="1"/>
  <c r="FZ2" i="1"/>
  <c r="GN2" i="1"/>
  <c r="HB2" i="1"/>
  <c r="HP2" i="1"/>
  <c r="ID2" i="1"/>
  <c r="IR2" i="1"/>
  <c r="JF2" i="1"/>
  <c r="JT2" i="1"/>
  <c r="KH2" i="1"/>
  <c r="KV2" i="1"/>
  <c r="LJ2" i="1"/>
  <c r="AB2" i="1"/>
  <c r="N2" i="1"/>
  <c r="B2" i="1"/>
  <c r="LJ33" i="1"/>
  <c r="KV33" i="1"/>
  <c r="KH33" i="1"/>
  <c r="JT33" i="1"/>
  <c r="JF33" i="1"/>
  <c r="IR33" i="1"/>
  <c r="ID33" i="1"/>
  <c r="HP33" i="1"/>
  <c r="HB33" i="1"/>
  <c r="GN33" i="1"/>
  <c r="FZ33" i="1"/>
  <c r="FL33" i="1"/>
  <c r="EX33" i="1"/>
  <c r="EJ33" i="1"/>
  <c r="DV33" i="1"/>
  <c r="DH33" i="1"/>
  <c r="CT33" i="1"/>
  <c r="CF33" i="1"/>
  <c r="BR33" i="1"/>
  <c r="BD33" i="1"/>
  <c r="AP33" i="1"/>
  <c r="AB33" i="1"/>
  <c r="N33" i="1"/>
  <c r="B33" i="1"/>
  <c r="A33" i="1"/>
  <c r="LJ31" i="1"/>
  <c r="KV31" i="1"/>
  <c r="KH31" i="1"/>
  <c r="JT31" i="1"/>
  <c r="JF31" i="1"/>
  <c r="IR31" i="1"/>
  <c r="ID31" i="1"/>
  <c r="HP31" i="1"/>
  <c r="HB31" i="1"/>
  <c r="GN31" i="1"/>
  <c r="FZ31" i="1"/>
  <c r="FL31" i="1"/>
  <c r="EX31" i="1"/>
  <c r="EJ31" i="1"/>
  <c r="DV31" i="1"/>
  <c r="DH31" i="1"/>
  <c r="CT31" i="1"/>
  <c r="CF31" i="1"/>
  <c r="BR31" i="1"/>
  <c r="BD31" i="1"/>
  <c r="AP31" i="1"/>
  <c r="AB31" i="1"/>
  <c r="N31" i="1"/>
  <c r="B31" i="1"/>
  <c r="A31" i="1"/>
  <c r="LJ29" i="1"/>
  <c r="KV29" i="1"/>
  <c r="KH29" i="1"/>
  <c r="JT29" i="1"/>
  <c r="JF29" i="1"/>
  <c r="IR29" i="1"/>
  <c r="ID29" i="1"/>
  <c r="HP29" i="1"/>
  <c r="HB29" i="1"/>
  <c r="GN29" i="1"/>
  <c r="FZ29" i="1"/>
  <c r="FL29" i="1"/>
  <c r="EX29" i="1"/>
  <c r="EJ29" i="1"/>
  <c r="DV29" i="1"/>
  <c r="DH29" i="1"/>
  <c r="CT29" i="1"/>
  <c r="CF29" i="1"/>
  <c r="BR29" i="1"/>
  <c r="BD29" i="1"/>
  <c r="AP29" i="1"/>
  <c r="AB29" i="1"/>
  <c r="N29" i="1"/>
  <c r="B29" i="1"/>
  <c r="A29" i="1"/>
  <c r="LJ27" i="1"/>
  <c r="KV27" i="1"/>
  <c r="KH27" i="1"/>
  <c r="JT27" i="1"/>
  <c r="JF27" i="1"/>
  <c r="IR27" i="1"/>
  <c r="ID27" i="1"/>
  <c r="HP27" i="1"/>
  <c r="HB27" i="1"/>
  <c r="GN27" i="1"/>
  <c r="FZ27" i="1"/>
  <c r="FL27" i="1"/>
  <c r="EX27" i="1"/>
  <c r="EJ27" i="1"/>
  <c r="DV27" i="1"/>
  <c r="DH27" i="1"/>
  <c r="CT27" i="1"/>
  <c r="CF27" i="1"/>
  <c r="BR27" i="1"/>
  <c r="BD27" i="1"/>
  <c r="AP27" i="1"/>
  <c r="AB27" i="1"/>
  <c r="N27" i="1"/>
  <c r="B27" i="1"/>
  <c r="A27" i="1"/>
  <c r="LJ25" i="1"/>
  <c r="KV25" i="1"/>
  <c r="KH25" i="1"/>
  <c r="JT25" i="1"/>
  <c r="JF25" i="1"/>
  <c r="IR25" i="1"/>
  <c r="ID25" i="1"/>
  <c r="HP25" i="1"/>
  <c r="HB25" i="1"/>
  <c r="GN25" i="1"/>
  <c r="FZ25" i="1"/>
  <c r="FL25" i="1"/>
  <c r="EX25" i="1"/>
  <c r="EJ25" i="1"/>
  <c r="DV25" i="1"/>
  <c r="DH25" i="1"/>
  <c r="CT25" i="1"/>
  <c r="CF25" i="1"/>
  <c r="BR25" i="1"/>
  <c r="BD25" i="1"/>
  <c r="AP25" i="1"/>
  <c r="AB25" i="1"/>
  <c r="N25" i="1"/>
  <c r="B25" i="1"/>
  <c r="A25" i="1"/>
  <c r="LJ23" i="1"/>
  <c r="KV23" i="1"/>
  <c r="KH23" i="1"/>
  <c r="JT23" i="1"/>
  <c r="JF23" i="1"/>
  <c r="IR23" i="1"/>
  <c r="ID23" i="1"/>
  <c r="HP23" i="1"/>
  <c r="HB23" i="1"/>
  <c r="GN23" i="1"/>
  <c r="FZ23" i="1"/>
  <c r="FL23" i="1"/>
  <c r="EX23" i="1"/>
  <c r="EJ23" i="1"/>
  <c r="DV23" i="1"/>
  <c r="DH23" i="1"/>
  <c r="CT23" i="1"/>
  <c r="CF23" i="1"/>
  <c r="BR23" i="1"/>
  <c r="BD23" i="1"/>
  <c r="AP23" i="1"/>
  <c r="AB23" i="1"/>
  <c r="N23" i="1"/>
  <c r="B23" i="1"/>
  <c r="A23" i="1"/>
  <c r="LJ21" i="1"/>
  <c r="KV21" i="1"/>
  <c r="KH21" i="1"/>
  <c r="JT21" i="1"/>
  <c r="JF21" i="1"/>
  <c r="IR21" i="1"/>
  <c r="ID21" i="1"/>
  <c r="HP21" i="1"/>
  <c r="HB21" i="1"/>
  <c r="GN21" i="1"/>
  <c r="FZ21" i="1"/>
  <c r="FL21" i="1"/>
  <c r="EX21" i="1"/>
  <c r="EJ21" i="1"/>
  <c r="DV21" i="1"/>
  <c r="DH21" i="1"/>
  <c r="CT21" i="1"/>
  <c r="CF21" i="1"/>
  <c r="BR21" i="1"/>
  <c r="BD21" i="1"/>
  <c r="AP21" i="1"/>
  <c r="AB21" i="1"/>
  <c r="N21" i="1"/>
  <c r="B21" i="1"/>
  <c r="A21" i="1"/>
  <c r="LJ19" i="1"/>
  <c r="KV19" i="1"/>
  <c r="KH19" i="1"/>
  <c r="JT19" i="1"/>
  <c r="JF19" i="1"/>
  <c r="IR19" i="1"/>
  <c r="ID19" i="1"/>
  <c r="HP19" i="1"/>
  <c r="HB19" i="1"/>
  <c r="GN19" i="1"/>
  <c r="FZ19" i="1"/>
  <c r="FL19" i="1"/>
  <c r="EX19" i="1"/>
  <c r="EJ19" i="1"/>
  <c r="DV19" i="1"/>
  <c r="DH19" i="1"/>
  <c r="CT19" i="1"/>
  <c r="CF19" i="1"/>
  <c r="BR19" i="1"/>
  <c r="BD19" i="1"/>
  <c r="AP19" i="1"/>
  <c r="AB19" i="1"/>
  <c r="N19" i="1"/>
  <c r="B19" i="1"/>
  <c r="A19" i="1"/>
  <c r="LJ17" i="1"/>
  <c r="KV17" i="1"/>
  <c r="KH17" i="1"/>
  <c r="JT17" i="1"/>
  <c r="JF17" i="1"/>
  <c r="IR17" i="1"/>
  <c r="ID17" i="1"/>
  <c r="HP17" i="1"/>
  <c r="HB17" i="1"/>
  <c r="GN17" i="1"/>
  <c r="FZ17" i="1"/>
  <c r="FL17" i="1"/>
  <c r="EX17" i="1"/>
  <c r="EJ17" i="1"/>
  <c r="DV17" i="1"/>
  <c r="DH17" i="1"/>
  <c r="CT17" i="1"/>
  <c r="CF17" i="1"/>
  <c r="BR17" i="1"/>
  <c r="BD17" i="1"/>
  <c r="AP17" i="1"/>
  <c r="AB17" i="1"/>
  <c r="N17" i="1"/>
  <c r="B17" i="1"/>
  <c r="A17" i="1"/>
  <c r="LJ15" i="1"/>
  <c r="KV15" i="1"/>
  <c r="KH15" i="1"/>
  <c r="JT15" i="1"/>
  <c r="JF15" i="1"/>
  <c r="IR15" i="1"/>
  <c r="ID15" i="1"/>
  <c r="HP15" i="1"/>
  <c r="HB15" i="1"/>
  <c r="GN15" i="1"/>
  <c r="FZ15" i="1"/>
  <c r="FL15" i="1"/>
  <c r="EX15" i="1"/>
  <c r="EJ15" i="1"/>
  <c r="DV15" i="1"/>
  <c r="DH15" i="1"/>
  <c r="CT15" i="1"/>
  <c r="CF15" i="1"/>
  <c r="BR15" i="1"/>
  <c r="BD15" i="1"/>
  <c r="AP15" i="1"/>
  <c r="AB15" i="1"/>
  <c r="N15" i="1"/>
  <c r="B15" i="1"/>
  <c r="A15" i="1"/>
  <c r="LJ13" i="1"/>
  <c r="KV13" i="1"/>
  <c r="KH13" i="1"/>
  <c r="JT13" i="1"/>
  <c r="JF13" i="1"/>
  <c r="IR13" i="1"/>
  <c r="ID13" i="1"/>
  <c r="HP13" i="1"/>
  <c r="HB13" i="1"/>
  <c r="GN13" i="1"/>
  <c r="FZ13" i="1"/>
  <c r="FL13" i="1"/>
  <c r="EX13" i="1"/>
  <c r="EJ13" i="1"/>
  <c r="DV13" i="1"/>
  <c r="DH13" i="1"/>
  <c r="CT13" i="1"/>
  <c r="CF13" i="1"/>
  <c r="BR13" i="1"/>
  <c r="BD13" i="1"/>
  <c r="AP13" i="1"/>
  <c r="AB13" i="1"/>
  <c r="N13" i="1"/>
  <c r="B13" i="1"/>
  <c r="A13" i="1"/>
  <c r="LJ11" i="1"/>
  <c r="KV11" i="1"/>
  <c r="KH11" i="1"/>
  <c r="JT11" i="1"/>
  <c r="JF11" i="1"/>
  <c r="IR11" i="1"/>
  <c r="ID11" i="1"/>
  <c r="HP11" i="1"/>
  <c r="HB11" i="1"/>
  <c r="Q6" i="2" s="1"/>
  <c r="GN11" i="1"/>
  <c r="FZ11" i="1"/>
  <c r="FL11" i="1"/>
  <c r="EX11" i="1"/>
  <c r="EJ11" i="1"/>
  <c r="DV11" i="1"/>
  <c r="DH11" i="1"/>
  <c r="CT11" i="1"/>
  <c r="CF11" i="1"/>
  <c r="BR11" i="1"/>
  <c r="BD11" i="1"/>
  <c r="AP11" i="1"/>
  <c r="AB11" i="1"/>
  <c r="N11" i="1"/>
  <c r="B11" i="1"/>
  <c r="A11" i="1"/>
  <c r="LJ9" i="1"/>
  <c r="KV9" i="1"/>
  <c r="KH9" i="1"/>
  <c r="JT9" i="1"/>
  <c r="JF9" i="1"/>
  <c r="IR9" i="1"/>
  <c r="ID9" i="1"/>
  <c r="HP9" i="1"/>
  <c r="HB9" i="1"/>
  <c r="GN9" i="1"/>
  <c r="FZ9" i="1"/>
  <c r="FL9" i="1"/>
  <c r="EX9" i="1"/>
  <c r="EJ9" i="1"/>
  <c r="DV9" i="1"/>
  <c r="DH9" i="1"/>
  <c r="CT9" i="1"/>
  <c r="CF9" i="1"/>
  <c r="BR9" i="1"/>
  <c r="BD9" i="1"/>
  <c r="AP9" i="1"/>
  <c r="AB9" i="1"/>
  <c r="N9" i="1"/>
  <c r="B9" i="1"/>
  <c r="A9" i="1"/>
  <c r="LJ7" i="1"/>
  <c r="KV7" i="1"/>
  <c r="KH7" i="1"/>
  <c r="JT7" i="1"/>
  <c r="JF7" i="1"/>
  <c r="IR7" i="1"/>
  <c r="ID7" i="1"/>
  <c r="HP7" i="1"/>
  <c r="HB7" i="1"/>
  <c r="GN7" i="1"/>
  <c r="FZ7" i="1"/>
  <c r="FL7" i="1"/>
  <c r="EX7" i="1"/>
  <c r="EJ7" i="1"/>
  <c r="DV7" i="1"/>
  <c r="DH7" i="1"/>
  <c r="CT7" i="1"/>
  <c r="CF7" i="1"/>
  <c r="BR7" i="1"/>
  <c r="BD7" i="1"/>
  <c r="AP7" i="1"/>
  <c r="AB7" i="1"/>
  <c r="N7" i="1"/>
  <c r="B7" i="1"/>
  <c r="A7" i="1"/>
  <c r="A5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B34" i="1"/>
  <c r="LJ5" i="1"/>
  <c r="FL5" i="1"/>
  <c r="FZ5" i="1"/>
  <c r="GN5" i="1"/>
  <c r="HB5" i="1"/>
  <c r="HP5" i="1"/>
  <c r="ID5" i="1"/>
  <c r="IR5" i="1"/>
  <c r="JF5" i="1"/>
  <c r="JT5" i="1"/>
  <c r="KH5" i="1"/>
  <c r="KV5" i="1"/>
  <c r="DH5" i="1"/>
  <c r="DV5" i="1"/>
  <c r="EJ5" i="1"/>
  <c r="EX5" i="1"/>
  <c r="BD5" i="1"/>
  <c r="BR5" i="1"/>
  <c r="CF5" i="1"/>
  <c r="CT5" i="1"/>
  <c r="AP5" i="1"/>
  <c r="AB5" i="1"/>
  <c r="N5" i="1"/>
  <c r="B5" i="1"/>
  <c r="LJ35" i="1" l="1"/>
  <c r="JF35" i="1"/>
  <c r="HB35" i="1"/>
  <c r="Q18" i="2" s="1"/>
  <c r="EX35" i="1"/>
  <c r="CT35" i="1"/>
  <c r="AP35" i="1"/>
  <c r="B35" i="1"/>
  <c r="JT35" i="1"/>
  <c r="HP35" i="1"/>
  <c r="FL35" i="1"/>
  <c r="DH35" i="1"/>
  <c r="BD35" i="1"/>
  <c r="KH35" i="1"/>
  <c r="IR35" i="1"/>
  <c r="ID35" i="1"/>
  <c r="FZ35" i="1"/>
  <c r="EJ35" i="1"/>
  <c r="DV35" i="1"/>
  <c r="BR35" i="1"/>
  <c r="KV35" i="1"/>
  <c r="GN35" i="1"/>
  <c r="CF35" i="1"/>
  <c r="N35" i="1"/>
  <c r="AB35" i="1"/>
  <c r="A18" i="2" l="1"/>
  <c r="G20" i="2"/>
</calcChain>
</file>

<file path=xl/sharedStrings.xml><?xml version="1.0" encoding="utf-8"?>
<sst xmlns="http://schemas.openxmlformats.org/spreadsheetml/2006/main" count="380" uniqueCount="379">
  <si>
    <t>1400/12/02</t>
  </si>
  <si>
    <t>1400/12/03</t>
  </si>
  <si>
    <t>1400/12/04</t>
  </si>
  <si>
    <t>1400/12/05</t>
  </si>
  <si>
    <t>1400/12/06</t>
  </si>
  <si>
    <t>1400/12/07</t>
  </si>
  <si>
    <t>1400/12/08</t>
  </si>
  <si>
    <t>1400/12/09</t>
  </si>
  <si>
    <t>1400/12/10</t>
  </si>
  <si>
    <t>1400/12/11</t>
  </si>
  <si>
    <t>1400/12/12</t>
  </si>
  <si>
    <t>1400/12/13</t>
  </si>
  <si>
    <t>1400/12/14</t>
  </si>
  <si>
    <t>1400/12/15</t>
  </si>
  <si>
    <t>1400/12/16</t>
  </si>
  <si>
    <t>1400/12/17</t>
  </si>
  <si>
    <t>1400/12/18</t>
  </si>
  <si>
    <t>1400/12/19</t>
  </si>
  <si>
    <t>1400/12/20</t>
  </si>
  <si>
    <t>1400/12/21</t>
  </si>
  <si>
    <t>1400/12/22</t>
  </si>
  <si>
    <t>1400/12/23</t>
  </si>
  <si>
    <t>1400/12/24</t>
  </si>
  <si>
    <t>1400/12/25</t>
  </si>
  <si>
    <t>1400/12/26</t>
  </si>
  <si>
    <t>1400/12/27</t>
  </si>
  <si>
    <t>1400/12/28</t>
  </si>
  <si>
    <t>1400/12/29</t>
  </si>
  <si>
    <t>1401/01/01</t>
  </si>
  <si>
    <t>1401/01/02</t>
  </si>
  <si>
    <t>1401/01/03</t>
  </si>
  <si>
    <t>1401/01/04</t>
  </si>
  <si>
    <t>1401/01/05</t>
  </si>
  <si>
    <t>1401/01/06</t>
  </si>
  <si>
    <t>1401/01/07</t>
  </si>
  <si>
    <t>1401/01/08</t>
  </si>
  <si>
    <t>1401/01/09</t>
  </si>
  <si>
    <t>1401/01/10</t>
  </si>
  <si>
    <t>1401/01/11</t>
  </si>
  <si>
    <t>1401/01/12</t>
  </si>
  <si>
    <t>1401/01/13</t>
  </si>
  <si>
    <t>1401/01/14</t>
  </si>
  <si>
    <t>1401/01/15</t>
  </si>
  <si>
    <t>1401/01/16</t>
  </si>
  <si>
    <t>1401/01/17</t>
  </si>
  <si>
    <t>1401/01/18</t>
  </si>
  <si>
    <t>1401/01/19</t>
  </si>
  <si>
    <t>1401/01/20</t>
  </si>
  <si>
    <t>1401/01/21</t>
  </si>
  <si>
    <t>1401/01/22</t>
  </si>
  <si>
    <t>1401/01/23</t>
  </si>
  <si>
    <t>1401/01/24</t>
  </si>
  <si>
    <t>1401/01/25</t>
  </si>
  <si>
    <t>1401/01/26</t>
  </si>
  <si>
    <t>1401/01/27</t>
  </si>
  <si>
    <t>1401/01/28</t>
  </si>
  <si>
    <t>1401/01/29</t>
  </si>
  <si>
    <t>1401/01/30</t>
  </si>
  <si>
    <t>1401/01/31</t>
  </si>
  <si>
    <t>1401/02/01</t>
  </si>
  <si>
    <t>1401/02/02</t>
  </si>
  <si>
    <t>1401/02/03</t>
  </si>
  <si>
    <t>1401/02/04</t>
  </si>
  <si>
    <t>1401/02/05</t>
  </si>
  <si>
    <t>1401/02/06</t>
  </si>
  <si>
    <t>1401/02/07</t>
  </si>
  <si>
    <t>1401/02/08</t>
  </si>
  <si>
    <t>1401/02/09</t>
  </si>
  <si>
    <t>1401/02/10</t>
  </si>
  <si>
    <t>1401/02/11</t>
  </si>
  <si>
    <t>1401/02/12</t>
  </si>
  <si>
    <t>1401/02/13</t>
  </si>
  <si>
    <t>1401/02/14</t>
  </si>
  <si>
    <t>1401/02/15</t>
  </si>
  <si>
    <t>1401/02/16</t>
  </si>
  <si>
    <t>1401/02/17</t>
  </si>
  <si>
    <t>1401/02/18</t>
  </si>
  <si>
    <t>1401/02/19</t>
  </si>
  <si>
    <t>1401/02/20</t>
  </si>
  <si>
    <t>1401/02/21</t>
  </si>
  <si>
    <t>1401/02/22</t>
  </si>
  <si>
    <t>1401/02/23</t>
  </si>
  <si>
    <t>1401/02/24</t>
  </si>
  <si>
    <t>1401/02/25</t>
  </si>
  <si>
    <t>1401/02/26</t>
  </si>
  <si>
    <t>1401/02/27</t>
  </si>
  <si>
    <t>1401/02/28</t>
  </si>
  <si>
    <t>1401/02/29</t>
  </si>
  <si>
    <t>1401/02/30</t>
  </si>
  <si>
    <t>1401/02/31</t>
  </si>
  <si>
    <t>1401/03/01</t>
  </si>
  <si>
    <t>1401/03/02</t>
  </si>
  <si>
    <t>1401/03/03</t>
  </si>
  <si>
    <t>1401/03/04</t>
  </si>
  <si>
    <t>1401/03/05</t>
  </si>
  <si>
    <t>1401/03/06</t>
  </si>
  <si>
    <t>1401/03/07</t>
  </si>
  <si>
    <t>1401/03/08</t>
  </si>
  <si>
    <t>1401/03/09</t>
  </si>
  <si>
    <t>1401/03/10</t>
  </si>
  <si>
    <t>1401/03/11</t>
  </si>
  <si>
    <t>1401/03/12</t>
  </si>
  <si>
    <t>1401/03/13</t>
  </si>
  <si>
    <t>1401/03/14</t>
  </si>
  <si>
    <t>1401/03/15</t>
  </si>
  <si>
    <t>1401/03/16</t>
  </si>
  <si>
    <t>1401/03/17</t>
  </si>
  <si>
    <t>1401/03/18</t>
  </si>
  <si>
    <t>1401/03/19</t>
  </si>
  <si>
    <t>1401/03/20</t>
  </si>
  <si>
    <t>1401/03/21</t>
  </si>
  <si>
    <t>1401/03/22</t>
  </si>
  <si>
    <t>1401/03/23</t>
  </si>
  <si>
    <t>1401/03/24</t>
  </si>
  <si>
    <t>1401/03/25</t>
  </si>
  <si>
    <t>1401/03/26</t>
  </si>
  <si>
    <t>1401/03/27</t>
  </si>
  <si>
    <t>1401/03/28</t>
  </si>
  <si>
    <t>1401/03/29</t>
  </si>
  <si>
    <t>1401/03/30</t>
  </si>
  <si>
    <t>1401/03/31</t>
  </si>
  <si>
    <t>1401/04/01</t>
  </si>
  <si>
    <t>1401/04/02</t>
  </si>
  <si>
    <t>1401/04/03</t>
  </si>
  <si>
    <t>1401/04/04</t>
  </si>
  <si>
    <t>1401/04/05</t>
  </si>
  <si>
    <t>1401/04/06</t>
  </si>
  <si>
    <t>1401/04/07</t>
  </si>
  <si>
    <t>1401/04/08</t>
  </si>
  <si>
    <t>1401/04/09</t>
  </si>
  <si>
    <t>1401/04/10</t>
  </si>
  <si>
    <t>1401/04/11</t>
  </si>
  <si>
    <t>1401/04/12</t>
  </si>
  <si>
    <t>1401/04/13</t>
  </si>
  <si>
    <t>1401/04/14</t>
  </si>
  <si>
    <t>1401/04/15</t>
  </si>
  <si>
    <t>1401/04/16</t>
  </si>
  <si>
    <t>1401/04/17</t>
  </si>
  <si>
    <t>1401/04/18</t>
  </si>
  <si>
    <t>1401/04/19</t>
  </si>
  <si>
    <t>1401/04/20</t>
  </si>
  <si>
    <t>1401/04/21</t>
  </si>
  <si>
    <t>1401/04/22</t>
  </si>
  <si>
    <t>1401/04/23</t>
  </si>
  <si>
    <t>1401/04/24</t>
  </si>
  <si>
    <t>1401/04/25</t>
  </si>
  <si>
    <t>1401/04/26</t>
  </si>
  <si>
    <t>1401/04/27</t>
  </si>
  <si>
    <t>1401/04/28</t>
  </si>
  <si>
    <t>1401/04/29</t>
  </si>
  <si>
    <t>1401/04/30</t>
  </si>
  <si>
    <t>1401/04/31</t>
  </si>
  <si>
    <t>1401/05/01</t>
  </si>
  <si>
    <t>1401/05/02</t>
  </si>
  <si>
    <t>1401/05/03</t>
  </si>
  <si>
    <t>1401/05/04</t>
  </si>
  <si>
    <t>1401/05/05</t>
  </si>
  <si>
    <t>1401/05/06</t>
  </si>
  <si>
    <t>1401/05/07</t>
  </si>
  <si>
    <t>1401/05/08</t>
  </si>
  <si>
    <t>1401/05/09</t>
  </si>
  <si>
    <t>1401/05/10</t>
  </si>
  <si>
    <t>1401/05/11</t>
  </si>
  <si>
    <t>1401/05/12</t>
  </si>
  <si>
    <t>1401/05/13</t>
  </si>
  <si>
    <t>1401/05/14</t>
  </si>
  <si>
    <t>1401/05/15</t>
  </si>
  <si>
    <t>1401/05/16</t>
  </si>
  <si>
    <t>1401/05/17</t>
  </si>
  <si>
    <t>1401/05/18</t>
  </si>
  <si>
    <t>1401/05/19</t>
  </si>
  <si>
    <t>1401/05/20</t>
  </si>
  <si>
    <t>1401/05/21</t>
  </si>
  <si>
    <t>1401/05/22</t>
  </si>
  <si>
    <t>1401/05/23</t>
  </si>
  <si>
    <t>1401/05/24</t>
  </si>
  <si>
    <t>1401/05/25</t>
  </si>
  <si>
    <t>1401/05/26</t>
  </si>
  <si>
    <t>1401/05/27</t>
  </si>
  <si>
    <t>1401/05/28</t>
  </si>
  <si>
    <t>1401/05/29</t>
  </si>
  <si>
    <t>1401/05/30</t>
  </si>
  <si>
    <t>1401/05/31</t>
  </si>
  <si>
    <t>1401/06/01</t>
  </si>
  <si>
    <t>1401/06/02</t>
  </si>
  <si>
    <t>1401/06/03</t>
  </si>
  <si>
    <t>1401/06/04</t>
  </si>
  <si>
    <t>1401/06/05</t>
  </si>
  <si>
    <t>1401/06/06</t>
  </si>
  <si>
    <t>1401/06/07</t>
  </si>
  <si>
    <t>1401/06/08</t>
  </si>
  <si>
    <t>1401/06/09</t>
  </si>
  <si>
    <t>1401/06/10</t>
  </si>
  <si>
    <t>1401/06/11</t>
  </si>
  <si>
    <t>1401/06/12</t>
  </si>
  <si>
    <t>1401/06/13</t>
  </si>
  <si>
    <t>1401/06/14</t>
  </si>
  <si>
    <t>1401/06/15</t>
  </si>
  <si>
    <t>1401/06/16</t>
  </si>
  <si>
    <t>1401/06/17</t>
  </si>
  <si>
    <t>1401/06/18</t>
  </si>
  <si>
    <t>1401/06/19</t>
  </si>
  <si>
    <t>1401/06/20</t>
  </si>
  <si>
    <t>1401/06/21</t>
  </si>
  <si>
    <t>1401/06/22</t>
  </si>
  <si>
    <t>1401/06/23</t>
  </si>
  <si>
    <t>1401/06/24</t>
  </si>
  <si>
    <t>1401/06/25</t>
  </si>
  <si>
    <t>1401/06/26</t>
  </si>
  <si>
    <t>1401/06/27</t>
  </si>
  <si>
    <t>1401/06/28</t>
  </si>
  <si>
    <t>1401/06/29</t>
  </si>
  <si>
    <t>1401/06/30</t>
  </si>
  <si>
    <t>1401/06/31</t>
  </si>
  <si>
    <t>1401/07/01</t>
  </si>
  <si>
    <t>1401/07/02</t>
  </si>
  <si>
    <t>1401/07/03</t>
  </si>
  <si>
    <t>1401/07/04</t>
  </si>
  <si>
    <t>1401/07/05</t>
  </si>
  <si>
    <t>1401/07/06</t>
  </si>
  <si>
    <t>1401/07/07</t>
  </si>
  <si>
    <t>1401/07/08</t>
  </si>
  <si>
    <t>1401/07/09</t>
  </si>
  <si>
    <t>1401/07/10</t>
  </si>
  <si>
    <t>1401/07/11</t>
  </si>
  <si>
    <t>1401/07/12</t>
  </si>
  <si>
    <t>1401/07/13</t>
  </si>
  <si>
    <t>1401/07/14</t>
  </si>
  <si>
    <t>1401/07/15</t>
  </si>
  <si>
    <t>1401/07/16</t>
  </si>
  <si>
    <t>1401/07/17</t>
  </si>
  <si>
    <t>1401/07/18</t>
  </si>
  <si>
    <t>1401/07/19</t>
  </si>
  <si>
    <t>1401/07/20</t>
  </si>
  <si>
    <t>1401/07/21</t>
  </si>
  <si>
    <t>1401/07/22</t>
  </si>
  <si>
    <t>1401/07/23</t>
  </si>
  <si>
    <t>1401/07/24</t>
  </si>
  <si>
    <t>1401/07/25</t>
  </si>
  <si>
    <t>1401/07/26</t>
  </si>
  <si>
    <t>1401/07/27</t>
  </si>
  <si>
    <t>1401/07/28</t>
  </si>
  <si>
    <t>1401/07/29</t>
  </si>
  <si>
    <t>1401/07/30</t>
  </si>
  <si>
    <t>1401/08/01</t>
  </si>
  <si>
    <t>1401/08/02</t>
  </si>
  <si>
    <t>1401/08/03</t>
  </si>
  <si>
    <t>1401/08/04</t>
  </si>
  <si>
    <t>1401/08/05</t>
  </si>
  <si>
    <t>1401/08/06</t>
  </si>
  <si>
    <t>1401/08/07</t>
  </si>
  <si>
    <t>1401/08/08</t>
  </si>
  <si>
    <t>1401/08/09</t>
  </si>
  <si>
    <t>1401/08/10</t>
  </si>
  <si>
    <t>1401/08/11</t>
  </si>
  <si>
    <t>1401/08/12</t>
  </si>
  <si>
    <t>1401/08/13</t>
  </si>
  <si>
    <t>1401/08/14</t>
  </si>
  <si>
    <t>1401/08/15</t>
  </si>
  <si>
    <t>1401/08/16</t>
  </si>
  <si>
    <t>1401/08/17</t>
  </si>
  <si>
    <t>1401/08/18</t>
  </si>
  <si>
    <t>1401/08/19</t>
  </si>
  <si>
    <t>1401/08/20</t>
  </si>
  <si>
    <t>1401/08/21</t>
  </si>
  <si>
    <t>1401/08/22</t>
  </si>
  <si>
    <t>1401/08/23</t>
  </si>
  <si>
    <t>1401/08/24</t>
  </si>
  <si>
    <t>1401/08/25</t>
  </si>
  <si>
    <t>1401/08/26</t>
  </si>
  <si>
    <t>1401/08/27</t>
  </si>
  <si>
    <t>1401/08/28</t>
  </si>
  <si>
    <t>1401/08/29</t>
  </si>
  <si>
    <t>1401/08/30</t>
  </si>
  <si>
    <t>1401/09/01</t>
  </si>
  <si>
    <t>1401/09/02</t>
  </si>
  <si>
    <t>1401/09/03</t>
  </si>
  <si>
    <t>1401/09/04</t>
  </si>
  <si>
    <t>1401/09/05</t>
  </si>
  <si>
    <t>1401/09/06</t>
  </si>
  <si>
    <t>1401/09/07</t>
  </si>
  <si>
    <t>1401/09/08</t>
  </si>
  <si>
    <t>1401/09/09</t>
  </si>
  <si>
    <t>1401/09/10</t>
  </si>
  <si>
    <t>1401/09/11</t>
  </si>
  <si>
    <t>1401/09/12</t>
  </si>
  <si>
    <t>1401/09/13</t>
  </si>
  <si>
    <t>1401/09/14</t>
  </si>
  <si>
    <t>1401/09/15</t>
  </si>
  <si>
    <t>1401/09/16</t>
  </si>
  <si>
    <t>1401/09/17</t>
  </si>
  <si>
    <t>1401/09/18</t>
  </si>
  <si>
    <t>1401/09/19</t>
  </si>
  <si>
    <t>1401/09/20</t>
  </si>
  <si>
    <t>1401/09/21</t>
  </si>
  <si>
    <t>1401/09/22</t>
  </si>
  <si>
    <t>1401/09/23</t>
  </si>
  <si>
    <t>1401/09/24</t>
  </si>
  <si>
    <t>1401/09/25</t>
  </si>
  <si>
    <t>1401/09/26</t>
  </si>
  <si>
    <t>1401/09/27</t>
  </si>
  <si>
    <t>1401/09/28</t>
  </si>
  <si>
    <t>1401/09/29</t>
  </si>
  <si>
    <t>1401/09/30</t>
  </si>
  <si>
    <t>1401/10/01</t>
  </si>
  <si>
    <t>1401/10/02</t>
  </si>
  <si>
    <t>1401/10/03</t>
  </si>
  <si>
    <t>1401/10/04</t>
  </si>
  <si>
    <t>1401/10/05</t>
  </si>
  <si>
    <t>1401/10/06</t>
  </si>
  <si>
    <t>1401/10/07</t>
  </si>
  <si>
    <t>1401/10/08</t>
  </si>
  <si>
    <t>1401/10/09</t>
  </si>
  <si>
    <t>1401/10/10</t>
  </si>
  <si>
    <t>1401/10/11</t>
  </si>
  <si>
    <t>1401/10/12</t>
  </si>
  <si>
    <t>1401/10/13</t>
  </si>
  <si>
    <t>1401/10/14</t>
  </si>
  <si>
    <t>1401/10/15</t>
  </si>
  <si>
    <t>1401/10/16</t>
  </si>
  <si>
    <t>1401/10/17</t>
  </si>
  <si>
    <t>1401/10/18</t>
  </si>
  <si>
    <t>1401/10/19</t>
  </si>
  <si>
    <t>1401/10/20</t>
  </si>
  <si>
    <t>1401/10/21</t>
  </si>
  <si>
    <t>1401/10/22</t>
  </si>
  <si>
    <t>1401/10/23</t>
  </si>
  <si>
    <t>1401/10/24</t>
  </si>
  <si>
    <t>1401/10/25</t>
  </si>
  <si>
    <t>1401/10/26</t>
  </si>
  <si>
    <t>1401/10/27</t>
  </si>
  <si>
    <t>1401/10/28</t>
  </si>
  <si>
    <t>1401/10/29</t>
  </si>
  <si>
    <t>1401/10/30</t>
  </si>
  <si>
    <t>تاریخ و علل</t>
  </si>
  <si>
    <t>مجموع تاخیرات با  اختساب همپوشانی</t>
  </si>
  <si>
    <t>تحویل کارگاه بلوک شرقی</t>
  </si>
  <si>
    <t>تحویل کارگاه بلوک غربی</t>
  </si>
  <si>
    <t>توقف عملیات اجرایی</t>
  </si>
  <si>
    <t>تغییر ارتفاع ستون های طبقه اول</t>
  </si>
  <si>
    <t>اعتصاب کارخانجات تامین بتن آماده</t>
  </si>
  <si>
    <t>ارائه طرح وال پست</t>
  </si>
  <si>
    <t>تغییر ضخامت دیوار های داخلی و خارجی تامین مصالح مربوطه</t>
  </si>
  <si>
    <t>افزایش زیربنا</t>
  </si>
  <si>
    <t>تغییر پلان داخلی (مرحله اول)</t>
  </si>
  <si>
    <t>تغییر پلان داخلی وال پست ( مرحله دوم)</t>
  </si>
  <si>
    <t>شروع دوره - علت</t>
  </si>
  <si>
    <t>دوره ها</t>
  </si>
  <si>
    <t>هفته 1 و 2</t>
  </si>
  <si>
    <t>هفته 3 و 4</t>
  </si>
  <si>
    <t>هفته 5 و 6</t>
  </si>
  <si>
    <t>هفته 7 و 8</t>
  </si>
  <si>
    <t>هفته 9 و 10</t>
  </si>
  <si>
    <t>هفته 11 و 12</t>
  </si>
  <si>
    <t>هفته 13 و 14</t>
  </si>
  <si>
    <t>هفته 15 و 16</t>
  </si>
  <si>
    <t>هفته 17 و 18</t>
  </si>
  <si>
    <t>هفته 19 و 20</t>
  </si>
  <si>
    <t>هفته 21 و 22</t>
  </si>
  <si>
    <t>هفته 23 و 24</t>
  </si>
  <si>
    <t>هفته 25 و 26</t>
  </si>
  <si>
    <t>هفته 27 و 28</t>
  </si>
  <si>
    <t>هفته 29  و 30</t>
  </si>
  <si>
    <t>هفته 31 و 32</t>
  </si>
  <si>
    <t>هفته 33 و 34</t>
  </si>
  <si>
    <t>هفته 35 و 36</t>
  </si>
  <si>
    <t>هفته 37 و 38</t>
  </si>
  <si>
    <t>هفته 39 و 40</t>
  </si>
  <si>
    <t>هفته 41 و 41</t>
  </si>
  <si>
    <t>هفته 43 و 44</t>
  </si>
  <si>
    <t>هفته 45 و 46</t>
  </si>
  <si>
    <t>هفته 47 و 48</t>
  </si>
  <si>
    <t>نام پروزه :</t>
  </si>
  <si>
    <t>پیمانکار :</t>
  </si>
  <si>
    <t>مدت قرارداد :</t>
  </si>
  <si>
    <t>شماره قرارداد :</t>
  </si>
  <si>
    <t>کل تاخیرات برحسب روز :</t>
  </si>
  <si>
    <t xml:space="preserve">تاخیرات مجاز برحسب روز: </t>
  </si>
  <si>
    <t>تغییر کد ارتفاعی بلوک غربی و اجرای مجدد بتن مگر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</si>
</sst>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b/>
      <sz val="16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28D-D56E-4E0F-BA0E-8CB11B6E8924}">
  <sheetPr>
    <pageSetUpPr fitToPage="1"/>
  </sheetPr>
  <dimension ref="A1:Y20"/>
  <sheetViews>
    <sheetView workbookViewId="0">
      <selection activeCell="C7" sqref="C7"/>
    </sheetView>
  </sheetViews>
  <sheetFormatPr defaultRowHeight="15" x14ac:dyDescent="0.25"/>
  <cols>
    <col min="1" max="1" width="52.28515625" customWidth="1"/>
    <col min="2" max="25" width="11.28515625" customWidth="1"/>
  </cols>
  <sheetData>
    <row r="1" spans="1:25" ht="19.5" x14ac:dyDescent="0.25">
      <c r="A1" s="20" t="s">
        <v>347</v>
      </c>
      <c r="B1" s="20" t="str">
        <f>ورودی!B1</f>
        <v>هفته 1 و 2</v>
      </c>
      <c r="C1" s="20" t="str">
        <f>ورودی!N1</f>
        <v>هفته 3 و 4</v>
      </c>
      <c r="D1" s="20" t="str">
        <f>ورودی!AB1</f>
        <v>هفته 5 و 6</v>
      </c>
      <c r="E1" s="20" t="str">
        <f>ورودی!AP1</f>
        <v>هفته 7 و 8</v>
      </c>
      <c r="F1" s="20" t="str">
        <f>ورودی!BD1</f>
        <v>هفته 9 و 10</v>
      </c>
      <c r="G1" s="20" t="str">
        <f>ورودی!BR1</f>
        <v>هفته 11 و 12</v>
      </c>
      <c r="H1" s="20" t="str">
        <f>ورودی!CF1</f>
        <v>هفته 13 و 14</v>
      </c>
      <c r="I1" s="20" t="str">
        <f>ورودی!CT1</f>
        <v>هفته 15 و 16</v>
      </c>
      <c r="J1" s="20" t="str">
        <f>ورودی!DH1</f>
        <v>هفته 17 و 18</v>
      </c>
      <c r="K1" s="20" t="str">
        <f>ورودی!DV1</f>
        <v>هفته 19 و 20</v>
      </c>
      <c r="L1" s="20" t="str">
        <f>ورودی!EJ1</f>
        <v>هفته 21 و 22</v>
      </c>
      <c r="M1" s="20" t="str">
        <f>ورودی!EX1</f>
        <v>هفته 23 و 24</v>
      </c>
      <c r="N1" s="20" t="str">
        <f>ورودی!FL1</f>
        <v>هفته 25 و 26</v>
      </c>
      <c r="O1" s="20" t="str">
        <f>ورودی!FZ1</f>
        <v>هفته 27 و 28</v>
      </c>
      <c r="P1" s="20" t="str">
        <f>ورودی!GN1</f>
        <v>هفته 29  و 30</v>
      </c>
      <c r="Q1" s="20" t="str">
        <f>ورودی!HB1</f>
        <v>هفته 31 و 32</v>
      </c>
      <c r="R1" s="20" t="str">
        <f>ورودی!HP1</f>
        <v>هفته 33 و 34</v>
      </c>
      <c r="S1" s="20" t="str">
        <f>ورودی!ID1</f>
        <v>هفته 35 و 36</v>
      </c>
      <c r="T1" s="20" t="str">
        <f>ورودی!IR1</f>
        <v>هفته 37 و 38</v>
      </c>
      <c r="U1" s="20" t="str">
        <f>ورودی!JF1</f>
        <v>هفته 39 و 40</v>
      </c>
      <c r="V1" s="20" t="str">
        <f>ورودی!JT1</f>
        <v>هفته 41 و 41</v>
      </c>
      <c r="W1" s="20" t="str">
        <f>ورودی!KH1</f>
        <v>هفته 43 و 44</v>
      </c>
      <c r="X1" s="20" t="str">
        <f>ورودی!KV1</f>
        <v>هفته 45 و 46</v>
      </c>
      <c r="Y1" s="20" t="str">
        <f>ورودی!LJ1</f>
        <v>هفته 47 و 48</v>
      </c>
    </row>
    <row r="2" spans="1:25" ht="19.5" x14ac:dyDescent="0.25">
      <c r="A2" s="20" t="s">
        <v>346</v>
      </c>
      <c r="B2" s="20" t="str">
        <f>ورودی!B3</f>
        <v>1400/12/02</v>
      </c>
      <c r="C2" s="20" t="str">
        <f>ورودی!N3</f>
        <v>1400/12/14</v>
      </c>
      <c r="D2" s="20" t="str">
        <f>ورودی!AB3</f>
        <v>1400/12/28</v>
      </c>
      <c r="E2" s="20" t="str">
        <f>ورودی!AP3</f>
        <v>1401/01/13</v>
      </c>
      <c r="F2" s="20" t="str">
        <f>ورودی!BD3</f>
        <v>1401/01/27</v>
      </c>
      <c r="G2" s="20" t="str">
        <f>ورودی!BR3</f>
        <v>1401/02/10</v>
      </c>
      <c r="H2" s="20" t="str">
        <f>ورودی!CF3</f>
        <v>1401/02/24</v>
      </c>
      <c r="I2" s="20" t="str">
        <f>ورودی!CT3</f>
        <v>1401/03/07</v>
      </c>
      <c r="J2" s="20" t="str">
        <f>ورودی!DH3</f>
        <v>1401/03/21</v>
      </c>
      <c r="K2" s="20" t="str">
        <f>ورودی!DV3</f>
        <v>1401/04/04</v>
      </c>
      <c r="L2" s="20" t="str">
        <f>ورودی!EJ3</f>
        <v>1401/04/18</v>
      </c>
      <c r="M2" s="20" t="str">
        <f>ورودی!EX3</f>
        <v>1401/05/01</v>
      </c>
      <c r="N2" s="20" t="str">
        <f>ورودی!FL3</f>
        <v>1401/05/15</v>
      </c>
      <c r="O2" s="20" t="str">
        <f>ورودی!FZ3</f>
        <v>1401/05/29</v>
      </c>
      <c r="P2" s="20" t="str">
        <f>ورودی!GN3</f>
        <v>1401/06/12</v>
      </c>
      <c r="Q2" s="20" t="str">
        <f>ورودی!HB3</f>
        <v>1401/06/26</v>
      </c>
      <c r="R2" s="20" t="str">
        <f>ورودی!HP3</f>
        <v>1401/07/09</v>
      </c>
      <c r="S2" s="20" t="str">
        <f>ورودی!ID3</f>
        <v>1401/07/23</v>
      </c>
      <c r="T2" s="20" t="str">
        <f>ورودی!IR3</f>
        <v>1401/08/07</v>
      </c>
      <c r="U2" s="20" t="str">
        <f>ورودی!JF3</f>
        <v>1401/08/21</v>
      </c>
      <c r="V2" s="20" t="str">
        <f>ورودی!JT3</f>
        <v>1401/09/05</v>
      </c>
      <c r="W2" s="20" t="str">
        <f>ورودی!KH3</f>
        <v>1401/09/19</v>
      </c>
      <c r="X2" s="20" t="str">
        <f>ورودی!KV3</f>
        <v>1401/10/03</v>
      </c>
      <c r="Y2" s="20" t="str">
        <f>ورودی!LJ3</f>
        <v>1401/10/17</v>
      </c>
    </row>
    <row r="3" spans="1:25" ht="19.5" x14ac:dyDescent="0.25">
      <c r="A3" s="20" t="str">
        <f>ورودی!A5</f>
        <v>تحویل کارگاه بلوک شرقی</v>
      </c>
      <c r="B3" s="14">
        <f>ورودی!B5</f>
        <v>9</v>
      </c>
      <c r="C3" s="14">
        <f>ورودی!N5</f>
        <v>7</v>
      </c>
      <c r="D3" s="14">
        <f>ورودی!AB5</f>
        <v>0</v>
      </c>
      <c r="E3" s="14">
        <f>ورودی!AP5</f>
        <v>0</v>
      </c>
      <c r="F3" s="14">
        <f>ورودی!BD5</f>
        <v>0</v>
      </c>
      <c r="G3" s="14">
        <f>ورودی!BR5</f>
        <v>0</v>
      </c>
      <c r="H3" s="14">
        <f>ورودی!CF5</f>
        <v>0</v>
      </c>
      <c r="I3" s="14">
        <f>ورودی!CT5</f>
        <v>0</v>
      </c>
      <c r="J3" s="14">
        <f>ورودی!DH5</f>
        <v>0</v>
      </c>
      <c r="K3" s="14">
        <f>ورودی!DV5</f>
        <v>0</v>
      </c>
      <c r="L3" s="14">
        <f>ورودی!EJ5</f>
        <v>0</v>
      </c>
      <c r="M3" s="14">
        <f>ورودی!EX5</f>
        <v>0</v>
      </c>
      <c r="N3" s="14">
        <f>ورودی!FL5</f>
        <v>0</v>
      </c>
      <c r="O3" s="14">
        <f>ورودی!FZ5</f>
        <v>0</v>
      </c>
      <c r="P3" s="14">
        <f>ورودی!GN5</f>
        <v>0</v>
      </c>
      <c r="Q3" s="14">
        <f>ورودی!HB5</f>
        <v>0</v>
      </c>
      <c r="R3" s="14">
        <f>ورودی!HP5</f>
        <v>0</v>
      </c>
      <c r="S3" s="14">
        <f>ورودی!ID5</f>
        <v>0</v>
      </c>
      <c r="T3" s="14">
        <f>ورودی!IR5</f>
        <v>0</v>
      </c>
      <c r="U3" s="14">
        <f>ورودی!JF5</f>
        <v>0</v>
      </c>
      <c r="V3" s="14">
        <f>ورودی!JT5</f>
        <v>0</v>
      </c>
      <c r="W3" s="14">
        <f>ورودی!KH5</f>
        <v>0</v>
      </c>
      <c r="X3" s="14">
        <f>ورودی!KV5</f>
        <v>0</v>
      </c>
      <c r="Y3" s="14">
        <f>ورودی!LJ5</f>
        <v>0</v>
      </c>
    </row>
    <row r="4" spans="1:25" ht="19.5" x14ac:dyDescent="0.25">
      <c r="A4" s="20" t="str">
        <f>ورودی!A7</f>
        <v>تحویل کارگاه بلوک غربی</v>
      </c>
      <c r="B4" s="14">
        <f>ورودی!B7</f>
        <v>9</v>
      </c>
      <c r="C4" s="14">
        <f>ورودی!N7</f>
        <v>14</v>
      </c>
      <c r="D4" s="14">
        <f>ورودی!AB7</f>
        <v>12</v>
      </c>
      <c r="E4" s="14">
        <f>ورودی!AP7</f>
        <v>0</v>
      </c>
      <c r="F4" s="14">
        <f>ورودی!BD7</f>
        <v>0</v>
      </c>
      <c r="G4" s="14">
        <f>ورودی!BR7</f>
        <v>0</v>
      </c>
      <c r="H4" s="14">
        <f>ورودی!CF7</f>
        <v>0</v>
      </c>
      <c r="I4" s="14">
        <f>ورودی!CT7</f>
        <v>0</v>
      </c>
      <c r="J4" s="14">
        <f>ورودی!DH7</f>
        <v>0</v>
      </c>
      <c r="K4" s="14">
        <f>ورودی!DV7</f>
        <v>0</v>
      </c>
      <c r="L4" s="14">
        <f>ورودی!EJ7</f>
        <v>0</v>
      </c>
      <c r="M4" s="14">
        <f>ورودی!EX7</f>
        <v>0</v>
      </c>
      <c r="N4" s="14">
        <f>ورودی!FL7</f>
        <v>0</v>
      </c>
      <c r="O4" s="14">
        <f>ورودی!FZ7</f>
        <v>0</v>
      </c>
      <c r="P4" s="14">
        <f>ورودی!GN7</f>
        <v>0</v>
      </c>
      <c r="Q4" s="14">
        <f>ورودی!HB7</f>
        <v>0</v>
      </c>
      <c r="R4" s="14">
        <f>ورودی!HP7</f>
        <v>0</v>
      </c>
      <c r="S4" s="14">
        <f>ورودی!ID7</f>
        <v>0</v>
      </c>
      <c r="T4" s="14">
        <f>ورودی!IR7</f>
        <v>0</v>
      </c>
      <c r="U4" s="14">
        <f>ورودی!JF7</f>
        <v>0</v>
      </c>
      <c r="V4" s="14">
        <f>ورودی!JT7</f>
        <v>0</v>
      </c>
      <c r="W4" s="14">
        <f>ورودی!KH7</f>
        <v>0</v>
      </c>
      <c r="X4" s="14">
        <f>ورودی!KV7</f>
        <v>0</v>
      </c>
      <c r="Y4" s="14">
        <f>ورودی!LJ7</f>
        <v>0</v>
      </c>
    </row>
    <row r="5" spans="1:25" ht="19.5" x14ac:dyDescent="0.25">
      <c r="A5" s="20" t="str">
        <f>ورودی!A9</f>
        <v>توقف عملیات اجرایی</v>
      </c>
      <c r="B5" s="14">
        <f>ورودی!B9</f>
        <v>0</v>
      </c>
      <c r="C5" s="14">
        <f>ورودی!N9</f>
        <v>0</v>
      </c>
      <c r="D5" s="14">
        <f>ورودی!AB9</f>
        <v>0</v>
      </c>
      <c r="E5" s="14">
        <f>ورودی!AP9</f>
        <v>0</v>
      </c>
      <c r="F5" s="14">
        <f>ورودی!BD9</f>
        <v>0</v>
      </c>
      <c r="G5" s="14">
        <f>ورودی!BR9</f>
        <v>0</v>
      </c>
      <c r="H5" s="14">
        <f>ورودی!CF9</f>
        <v>0</v>
      </c>
      <c r="I5" s="14">
        <f>ورودی!CT9</f>
        <v>0</v>
      </c>
      <c r="J5" s="14">
        <f>ورودی!DH9</f>
        <v>0</v>
      </c>
      <c r="K5" s="14">
        <f>ورودی!DV9</f>
        <v>0</v>
      </c>
      <c r="L5" s="14">
        <f>ورودی!EJ9</f>
        <v>0</v>
      </c>
      <c r="M5" s="14">
        <f>ورودی!EX9</f>
        <v>0</v>
      </c>
      <c r="N5" s="14">
        <f>ورودی!FL9</f>
        <v>0</v>
      </c>
      <c r="O5" s="14">
        <f>ورودی!FZ9</f>
        <v>0</v>
      </c>
      <c r="P5" s="14">
        <f>ورودی!GN9</f>
        <v>0</v>
      </c>
      <c r="Q5" s="14">
        <f>ورودی!HB9</f>
        <v>0</v>
      </c>
      <c r="R5" s="14">
        <f>ورودی!HP9</f>
        <v>0</v>
      </c>
      <c r="S5" s="14">
        <f>ورودی!ID9</f>
        <v>0</v>
      </c>
      <c r="T5" s="14">
        <f>ورودی!IR9</f>
        <v>0</v>
      </c>
      <c r="U5" s="14">
        <f>ورودی!JF9</f>
        <v>0</v>
      </c>
      <c r="V5" s="14">
        <f>ورودی!JT9</f>
        <v>0</v>
      </c>
      <c r="W5" s="14">
        <f>ورودی!KH9</f>
        <v>0</v>
      </c>
      <c r="X5" s="14">
        <f>ورودی!KV9</f>
        <v>0</v>
      </c>
      <c r="Y5" s="14">
        <f>ورودی!LJ9</f>
        <v>0</v>
      </c>
    </row>
    <row r="6" spans="1:25" ht="19.5" x14ac:dyDescent="0.25">
      <c r="A6" s="20" t="str">
        <f>ورودی!A11</f>
        <v>تغییر کد ارتفاعی بلوک غربی و اجرای مجدد بتن مگر</v>
      </c>
      <c r="B6" s="14">
        <f>ورودی!B11</f>
        <v>0</v>
      </c>
      <c r="C6" s="14">
        <f>ورودی!N11</f>
        <v>7</v>
      </c>
      <c r="D6" s="14">
        <f>ورودی!AB11</f>
        <v>0</v>
      </c>
      <c r="E6" s="14">
        <f>ورودی!AP11</f>
        <v>0</v>
      </c>
      <c r="F6" s="14">
        <f>ورودی!BD11</f>
        <v>0</v>
      </c>
      <c r="G6" s="14">
        <f>ورودی!BR11</f>
        <v>0</v>
      </c>
      <c r="H6" s="14">
        <f>ورودی!CF11</f>
        <v>0</v>
      </c>
      <c r="I6" s="14">
        <f>ورودی!CT11</f>
        <v>0</v>
      </c>
      <c r="J6" s="14">
        <f>ورودی!DH11</f>
        <v>0</v>
      </c>
      <c r="K6" s="14">
        <f>ورودی!DV11</f>
        <v>0</v>
      </c>
      <c r="L6" s="14">
        <f>ورودی!EJ11</f>
        <v>0</v>
      </c>
      <c r="M6" s="14">
        <f>ورودی!EX11</f>
        <v>0</v>
      </c>
      <c r="N6" s="14">
        <f>ورودی!FL11</f>
        <v>0</v>
      </c>
      <c r="O6" s="14">
        <f>ورودی!FZ11</f>
        <v>0</v>
      </c>
      <c r="P6" s="14">
        <f>ورودی!GN11</f>
        <v>0</v>
      </c>
      <c r="Q6" s="14">
        <f>ورودی!HB11</f>
        <v>0</v>
      </c>
      <c r="R6" s="14">
        <f>ورودی!HP11</f>
        <v>0</v>
      </c>
      <c r="S6" s="14">
        <f>ورودی!ID11</f>
        <v>0</v>
      </c>
      <c r="T6" s="14">
        <f>ورودی!IR11</f>
        <v>0</v>
      </c>
      <c r="U6" s="14">
        <f>ورودی!JF11</f>
        <v>0</v>
      </c>
      <c r="V6" s="14">
        <f>ورودی!JT11</f>
        <v>0</v>
      </c>
      <c r="W6" s="14">
        <f>ورودی!KH11</f>
        <v>0</v>
      </c>
      <c r="X6" s="14">
        <f>ورودی!KV11</f>
        <v>0</v>
      </c>
      <c r="Y6" s="14">
        <f>ورودی!LJ11</f>
        <v>0</v>
      </c>
    </row>
    <row r="7" spans="1:25" ht="19.5" x14ac:dyDescent="0.25">
      <c r="A7" s="20" t="str">
        <f>ورودی!A13</f>
        <v>تغییر ارتفاع ستون های طبقه اول</v>
      </c>
      <c r="B7" s="14">
        <f>ورودی!B13</f>
        <v>0</v>
      </c>
      <c r="C7" s="14">
        <f>ورودی!N13</f>
        <v>0</v>
      </c>
      <c r="D7" s="14">
        <f>ورودی!AB13</f>
        <v>6</v>
      </c>
      <c r="E7" s="14">
        <f>ورودی!AP13</f>
        <v>0</v>
      </c>
      <c r="F7" s="14">
        <f>ورودی!BD13</f>
        <v>0</v>
      </c>
      <c r="G7" s="14">
        <f>ورودی!BR13</f>
        <v>0</v>
      </c>
      <c r="H7" s="14">
        <f>ورودی!CF13</f>
        <v>0</v>
      </c>
      <c r="I7" s="14">
        <f>ورودی!CT13</f>
        <v>0</v>
      </c>
      <c r="J7" s="14">
        <f>ورودی!DH13</f>
        <v>0</v>
      </c>
      <c r="K7" s="14">
        <f>ورودی!DV13</f>
        <v>0</v>
      </c>
      <c r="L7" s="14">
        <f>ورودی!EJ13</f>
        <v>0</v>
      </c>
      <c r="M7" s="14">
        <f>ورودی!EX13</f>
        <v>0</v>
      </c>
      <c r="N7" s="14">
        <f>ورودی!FL13</f>
        <v>0</v>
      </c>
      <c r="O7" s="14">
        <f>ورودی!FZ13</f>
        <v>0</v>
      </c>
      <c r="P7" s="14">
        <f>ورودی!GN13</f>
        <v>0</v>
      </c>
      <c r="Q7" s="14">
        <f>ورودی!HB13</f>
        <v>0</v>
      </c>
      <c r="R7" s="14">
        <f>ورودی!HP13</f>
        <v>0</v>
      </c>
      <c r="S7" s="14">
        <f>ورودی!ID13</f>
        <v>0</v>
      </c>
      <c r="T7" s="14">
        <f>ورودی!IR13</f>
        <v>0</v>
      </c>
      <c r="U7" s="14">
        <f>ورودی!JF13</f>
        <v>0</v>
      </c>
      <c r="V7" s="14">
        <f>ورودی!JT13</f>
        <v>0</v>
      </c>
      <c r="W7" s="14">
        <f>ورودی!KH13</f>
        <v>0</v>
      </c>
      <c r="X7" s="14">
        <f>ورودی!KV13</f>
        <v>0</v>
      </c>
      <c r="Y7" s="14">
        <f>ورودی!LJ13</f>
        <v>0</v>
      </c>
    </row>
    <row r="8" spans="1:25" ht="19.5" x14ac:dyDescent="0.25">
      <c r="A8" s="20" t="str">
        <f>ورودی!A15</f>
        <v>توقف عملیات اجرایی</v>
      </c>
      <c r="B8" s="14">
        <f>ورودی!B15</f>
        <v>0</v>
      </c>
      <c r="C8" s="14">
        <f>ورودی!N15</f>
        <v>0</v>
      </c>
      <c r="D8" s="14">
        <f>ورودی!AB15</f>
        <v>0</v>
      </c>
      <c r="E8" s="14">
        <f>ورودی!AP15</f>
        <v>0</v>
      </c>
      <c r="F8" s="14">
        <f>ورودی!BD15</f>
        <v>0</v>
      </c>
      <c r="G8" s="14">
        <f>ورودی!BR15</f>
        <v>0</v>
      </c>
      <c r="H8" s="14">
        <f>ورودی!CF15</f>
        <v>0</v>
      </c>
      <c r="I8" s="14">
        <f>ورودی!CT15</f>
        <v>0</v>
      </c>
      <c r="J8" s="14">
        <f>ورودی!DH15</f>
        <v>0</v>
      </c>
      <c r="K8" s="14">
        <f>ورودی!DV15</f>
        <v>0</v>
      </c>
      <c r="L8" s="14">
        <f>ورودی!EJ15</f>
        <v>0</v>
      </c>
      <c r="M8" s="14">
        <f>ورودی!EX15</f>
        <v>0</v>
      </c>
      <c r="N8" s="14">
        <f>ورودی!FL15</f>
        <v>0</v>
      </c>
      <c r="O8" s="14">
        <f>ورودی!FZ15</f>
        <v>0</v>
      </c>
      <c r="P8" s="14">
        <f>ورودی!GN15</f>
        <v>0</v>
      </c>
      <c r="Q8" s="14">
        <f>ورودی!HB15</f>
        <v>0</v>
      </c>
      <c r="R8" s="14">
        <f>ورودی!HP15</f>
        <v>0</v>
      </c>
      <c r="S8" s="14">
        <f>ورودی!ID15</f>
        <v>0</v>
      </c>
      <c r="T8" s="14">
        <f>ورودی!IR15</f>
        <v>0</v>
      </c>
      <c r="U8" s="14">
        <f>ورودی!JF15</f>
        <v>0</v>
      </c>
      <c r="V8" s="14">
        <f>ورودی!JT15</f>
        <v>0</v>
      </c>
      <c r="W8" s="14">
        <f>ورودی!KH15</f>
        <v>0</v>
      </c>
      <c r="X8" s="14">
        <f>ورودی!KV15</f>
        <v>0</v>
      </c>
      <c r="Y8" s="14">
        <f>ورودی!LJ15</f>
        <v>0</v>
      </c>
    </row>
    <row r="9" spans="1:25" ht="19.5" x14ac:dyDescent="0.25">
      <c r="A9" s="20" t="str">
        <f>ورودی!A17</f>
        <v>اعتصاب کارخانجات تامین بتن آماده</v>
      </c>
      <c r="B9" s="14">
        <f>ورودی!B17</f>
        <v>0</v>
      </c>
      <c r="C9" s="14">
        <f>ورودی!N17</f>
        <v>0</v>
      </c>
      <c r="D9" s="14">
        <f>ورودی!AB17</f>
        <v>0</v>
      </c>
      <c r="E9" s="14">
        <f>ورودی!AP17</f>
        <v>0</v>
      </c>
      <c r="F9" s="14">
        <f>ورودی!BD17</f>
        <v>0</v>
      </c>
      <c r="G9" s="14">
        <f>ورودی!BR17</f>
        <v>0</v>
      </c>
      <c r="H9" s="14">
        <f>ورودی!CF17</f>
        <v>0</v>
      </c>
      <c r="I9" s="14">
        <f>ورودی!CT17</f>
        <v>0</v>
      </c>
      <c r="J9" s="14">
        <f>ورودی!DH17</f>
        <v>8</v>
      </c>
      <c r="K9" s="14">
        <f>ورودی!DV17</f>
        <v>0</v>
      </c>
      <c r="L9" s="14">
        <f>ورودی!EJ17</f>
        <v>0</v>
      </c>
      <c r="M9" s="14">
        <f>ورودی!EX17</f>
        <v>0</v>
      </c>
      <c r="N9" s="14">
        <f>ورودی!FL17</f>
        <v>0</v>
      </c>
      <c r="O9" s="14">
        <f>ورودی!FZ17</f>
        <v>0</v>
      </c>
      <c r="P9" s="14">
        <f>ورودی!GN17</f>
        <v>0</v>
      </c>
      <c r="Q9" s="14">
        <f>ورودی!HB17</f>
        <v>0</v>
      </c>
      <c r="R9" s="14">
        <f>ورودی!HP17</f>
        <v>0</v>
      </c>
      <c r="S9" s="14">
        <f>ورودی!ID17</f>
        <v>0</v>
      </c>
      <c r="T9" s="14">
        <f>ورودی!IR17</f>
        <v>0</v>
      </c>
      <c r="U9" s="14">
        <f>ورودی!JF17</f>
        <v>0</v>
      </c>
      <c r="V9" s="14">
        <f>ورودی!JT17</f>
        <v>0</v>
      </c>
      <c r="W9" s="14">
        <f>ورودی!KH17</f>
        <v>0</v>
      </c>
      <c r="X9" s="14">
        <f>ورودی!KV17</f>
        <v>0</v>
      </c>
      <c r="Y9" s="14">
        <f>ورودی!LJ17</f>
        <v>0</v>
      </c>
    </row>
    <row r="10" spans="1:25" ht="19.5" x14ac:dyDescent="0.25">
      <c r="A10" s="20" t="str">
        <f>ورودی!A19</f>
        <v>ارائه طرح وال پست</v>
      </c>
      <c r="B10" s="14">
        <f>ورودی!B19</f>
        <v>0</v>
      </c>
      <c r="C10" s="14">
        <f>ورودی!N19</f>
        <v>0</v>
      </c>
      <c r="D10" s="14">
        <f>ورودی!AB19</f>
        <v>0</v>
      </c>
      <c r="E10" s="14">
        <f>ورودی!AP19</f>
        <v>0</v>
      </c>
      <c r="F10" s="14">
        <f>ورودی!BD19</f>
        <v>0</v>
      </c>
      <c r="G10" s="14">
        <f>ورودی!BR19</f>
        <v>0</v>
      </c>
      <c r="H10" s="14">
        <f>ورودی!CF19</f>
        <v>0</v>
      </c>
      <c r="I10" s="14">
        <f>ورودی!CT19</f>
        <v>0</v>
      </c>
      <c r="J10" s="14">
        <f>ورودی!DH19</f>
        <v>0</v>
      </c>
      <c r="K10" s="14">
        <f>ورودی!DV19</f>
        <v>0</v>
      </c>
      <c r="L10" s="14">
        <f>ورودی!EJ19</f>
        <v>0</v>
      </c>
      <c r="M10" s="14">
        <f>ورودی!EX19</f>
        <v>11</v>
      </c>
      <c r="N10" s="14">
        <f>ورودی!FL19</f>
        <v>14</v>
      </c>
      <c r="O10" s="14">
        <f>ورودی!FZ19</f>
        <v>14</v>
      </c>
      <c r="P10" s="14">
        <f>ورودی!GN19</f>
        <v>0</v>
      </c>
      <c r="Q10" s="14">
        <f>ورودی!HB19</f>
        <v>0</v>
      </c>
      <c r="R10" s="14">
        <f>ورودی!HP19</f>
        <v>0</v>
      </c>
      <c r="S10" s="14">
        <f>ورودی!ID19</f>
        <v>0</v>
      </c>
      <c r="T10" s="14">
        <f>ورودی!IR19</f>
        <v>0</v>
      </c>
      <c r="U10" s="14">
        <f>ورودی!JF19</f>
        <v>0</v>
      </c>
      <c r="V10" s="14">
        <f>ورودی!JT19</f>
        <v>0</v>
      </c>
      <c r="W10" s="14">
        <f>ورودی!KH19</f>
        <v>0</v>
      </c>
      <c r="X10" s="14">
        <f>ورودی!KV19</f>
        <v>0</v>
      </c>
      <c r="Y10" s="14">
        <f>ورودی!LJ19</f>
        <v>0</v>
      </c>
    </row>
    <row r="11" spans="1:25" ht="19.5" x14ac:dyDescent="0.25">
      <c r="A11" s="20" t="str">
        <f>ورودی!A21</f>
        <v>تغییر ضخامت دیوار های داخلی و خارجی تامین مصالح مربوطه</v>
      </c>
      <c r="B11" s="14">
        <f>ورودی!B21</f>
        <v>0</v>
      </c>
      <c r="C11" s="14">
        <f>ورودی!N21</f>
        <v>0</v>
      </c>
      <c r="D11" s="14">
        <f>ورودی!AB21</f>
        <v>0</v>
      </c>
      <c r="E11" s="14">
        <f>ورودی!AP21</f>
        <v>0</v>
      </c>
      <c r="F11" s="14">
        <f>ورودی!BD21</f>
        <v>0</v>
      </c>
      <c r="G11" s="14">
        <f>ورودی!BR21</f>
        <v>0</v>
      </c>
      <c r="H11" s="14">
        <f>ورودی!CF21</f>
        <v>0</v>
      </c>
      <c r="I11" s="14">
        <f>ورودی!CT21</f>
        <v>0</v>
      </c>
      <c r="J11" s="14">
        <f>ورودی!DH21</f>
        <v>0</v>
      </c>
      <c r="K11" s="14">
        <f>ورودی!DV21</f>
        <v>0</v>
      </c>
      <c r="L11" s="14">
        <f>ورودی!EJ21</f>
        <v>0</v>
      </c>
      <c r="M11" s="14">
        <f>ورودی!EX21</f>
        <v>0</v>
      </c>
      <c r="N11" s="14">
        <f>ورودی!FL21</f>
        <v>0</v>
      </c>
      <c r="O11" s="14">
        <f>ورودی!FZ21</f>
        <v>0</v>
      </c>
      <c r="P11" s="14">
        <f>ورودی!GN21</f>
        <v>0</v>
      </c>
      <c r="Q11" s="14">
        <f>ورودی!HB21</f>
        <v>0</v>
      </c>
      <c r="R11" s="14">
        <f>ورودی!HP21</f>
        <v>0</v>
      </c>
      <c r="S11" s="14">
        <f>ورودی!ID21</f>
        <v>0</v>
      </c>
      <c r="T11" s="14">
        <f>ورودی!IR21</f>
        <v>0</v>
      </c>
      <c r="U11" s="14">
        <f>ورودی!JF21</f>
        <v>0</v>
      </c>
      <c r="V11" s="14">
        <f>ورودی!JT21</f>
        <v>0</v>
      </c>
      <c r="W11" s="14">
        <f>ورودی!KH21</f>
        <v>0</v>
      </c>
      <c r="X11" s="14">
        <f>ورودی!KV21</f>
        <v>0</v>
      </c>
      <c r="Y11" s="14">
        <f>ورودی!LJ21</f>
        <v>0</v>
      </c>
    </row>
    <row r="12" spans="1:25" ht="19.5" x14ac:dyDescent="0.25">
      <c r="A12" s="20" t="str">
        <f>ورودی!A23</f>
        <v>افزایش زیربنا</v>
      </c>
      <c r="B12" s="14">
        <f>ورودی!B23</f>
        <v>0</v>
      </c>
      <c r="C12" s="14">
        <f>ورودی!N23</f>
        <v>0</v>
      </c>
      <c r="D12" s="14">
        <f>ورودی!AB23</f>
        <v>0</v>
      </c>
      <c r="E12" s="14">
        <f>ورودی!AP23</f>
        <v>0</v>
      </c>
      <c r="F12" s="14">
        <f>ورودی!BD23</f>
        <v>0</v>
      </c>
      <c r="G12" s="14">
        <f>ورودی!BR23</f>
        <v>0</v>
      </c>
      <c r="H12" s="14">
        <f>ورودی!CF23</f>
        <v>0</v>
      </c>
      <c r="I12" s="14">
        <f>ورودی!CT23</f>
        <v>0</v>
      </c>
      <c r="J12" s="14">
        <f>ورودی!DH23</f>
        <v>0</v>
      </c>
      <c r="K12" s="14">
        <f>ورودی!DV23</f>
        <v>0</v>
      </c>
      <c r="L12" s="14">
        <f>ورودی!EJ23</f>
        <v>0</v>
      </c>
      <c r="M12" s="14">
        <f>ورودی!EX23</f>
        <v>0</v>
      </c>
      <c r="N12" s="14">
        <f>ورودی!FL23</f>
        <v>0</v>
      </c>
      <c r="O12" s="14">
        <f>ورودی!FZ23</f>
        <v>0</v>
      </c>
      <c r="P12" s="14">
        <f>ورودی!GN23</f>
        <v>0</v>
      </c>
      <c r="Q12" s="14">
        <f>ورودی!HB23</f>
        <v>0</v>
      </c>
      <c r="R12" s="14">
        <f>ورودی!HP23</f>
        <v>0</v>
      </c>
      <c r="S12" s="14">
        <f>ورودی!ID23</f>
        <v>0</v>
      </c>
      <c r="T12" s="14">
        <f>ورودی!IR23</f>
        <v>0</v>
      </c>
      <c r="U12" s="14">
        <f>ورودی!JF23</f>
        <v>0</v>
      </c>
      <c r="V12" s="14">
        <f>ورودی!JT23</f>
        <v>0</v>
      </c>
      <c r="W12" s="14">
        <f>ورودی!KH23</f>
        <v>0</v>
      </c>
      <c r="X12" s="14">
        <f>ورودی!KV23</f>
        <v>0</v>
      </c>
      <c r="Y12" s="14">
        <f>ورودی!LJ23</f>
        <v>0</v>
      </c>
    </row>
    <row r="13" spans="1:25" ht="19.5" x14ac:dyDescent="0.25">
      <c r="A13" s="20" t="str">
        <f>ورودی!A25</f>
        <v>تغییر پلان داخلی (مرحله اول)</v>
      </c>
      <c r="B13" s="14">
        <f>ورودی!B25</f>
        <v>0</v>
      </c>
      <c r="C13" s="14">
        <f>ورودی!N25</f>
        <v>0</v>
      </c>
      <c r="D13" s="14">
        <f>ورودی!AB25</f>
        <v>0</v>
      </c>
      <c r="E13" s="14">
        <f>ورودی!AP25</f>
        <v>0</v>
      </c>
      <c r="F13" s="14">
        <f>ورودی!BD25</f>
        <v>0</v>
      </c>
      <c r="G13" s="14">
        <f>ورودی!BR25</f>
        <v>0</v>
      </c>
      <c r="H13" s="14">
        <f>ورودی!CF25</f>
        <v>0</v>
      </c>
      <c r="I13" s="14">
        <f>ورودی!CT25</f>
        <v>0</v>
      </c>
      <c r="J13" s="14">
        <f>ورودی!DH25</f>
        <v>0</v>
      </c>
      <c r="K13" s="14">
        <f>ورودی!DV25</f>
        <v>0</v>
      </c>
      <c r="L13" s="14">
        <f>ورودی!EJ25</f>
        <v>0</v>
      </c>
      <c r="M13" s="14">
        <f>ورودی!EX25</f>
        <v>0</v>
      </c>
      <c r="N13" s="14">
        <f>ورودی!FL25</f>
        <v>0</v>
      </c>
      <c r="O13" s="14">
        <f>ورودی!FZ25</f>
        <v>0</v>
      </c>
      <c r="P13" s="14">
        <f>ورودی!GN25</f>
        <v>0</v>
      </c>
      <c r="Q13" s="14">
        <f>ورودی!HB25</f>
        <v>0</v>
      </c>
      <c r="R13" s="14">
        <f>ورودی!HP25</f>
        <v>0</v>
      </c>
      <c r="S13" s="14">
        <f>ورودی!ID25</f>
        <v>0</v>
      </c>
      <c r="T13" s="14">
        <f>ورودی!IR25</f>
        <v>0</v>
      </c>
      <c r="U13" s="14">
        <f>ورودی!JF25</f>
        <v>0</v>
      </c>
      <c r="V13" s="14">
        <f>ورودی!JT25</f>
        <v>4</v>
      </c>
      <c r="W13" s="14">
        <f>ورودی!KH25</f>
        <v>14</v>
      </c>
      <c r="X13" s="14">
        <f>ورودی!KV25</f>
        <v>3</v>
      </c>
      <c r="Y13" s="14">
        <f>ورودی!LJ25</f>
        <v>0</v>
      </c>
    </row>
    <row r="14" spans="1:25" ht="19.5" x14ac:dyDescent="0.25">
      <c r="A14" s="20" t="str">
        <f>ورودی!A27</f>
        <v>تغییر پلان داخلی وال پست ( مرحله دوم)</v>
      </c>
      <c r="B14" s="14">
        <f>ورودی!B27</f>
        <v>0</v>
      </c>
      <c r="C14" s="14">
        <f>ورودی!N27</f>
        <v>0</v>
      </c>
      <c r="D14" s="14">
        <f>ورودی!AB27</f>
        <v>0</v>
      </c>
      <c r="E14" s="14">
        <f>ورودی!AP27</f>
        <v>0</v>
      </c>
      <c r="F14" s="14">
        <f>ورودی!BD27</f>
        <v>0</v>
      </c>
      <c r="G14" s="14">
        <f>ورودی!BR27</f>
        <v>0</v>
      </c>
      <c r="H14" s="14">
        <f>ورودی!CF27</f>
        <v>0</v>
      </c>
      <c r="I14" s="14">
        <f>ورودی!CT27</f>
        <v>0</v>
      </c>
      <c r="J14" s="14">
        <f>ورودی!DH27</f>
        <v>0</v>
      </c>
      <c r="K14" s="14">
        <f>ورودی!DV27</f>
        <v>0</v>
      </c>
      <c r="L14" s="14">
        <f>ورودی!EJ27</f>
        <v>0</v>
      </c>
      <c r="M14" s="14">
        <f>ورودی!EX27</f>
        <v>0</v>
      </c>
      <c r="N14" s="14">
        <f>ورودی!FL27</f>
        <v>0</v>
      </c>
      <c r="O14" s="14">
        <f>ورودی!FZ27</f>
        <v>0</v>
      </c>
      <c r="P14" s="14">
        <f>ورودی!GN27</f>
        <v>0</v>
      </c>
      <c r="Q14" s="14">
        <f>ورودی!HB27</f>
        <v>0</v>
      </c>
      <c r="R14" s="14">
        <f>ورودی!HP27</f>
        <v>0</v>
      </c>
      <c r="S14" s="14">
        <f>ورودی!ID27</f>
        <v>0</v>
      </c>
      <c r="T14" s="14">
        <f>ورودی!IR27</f>
        <v>0</v>
      </c>
      <c r="U14" s="14">
        <f>ورودی!JF27</f>
        <v>0</v>
      </c>
      <c r="V14" s="14">
        <f>ورودی!JT27</f>
        <v>0</v>
      </c>
      <c r="W14" s="14">
        <f>ورودی!KH27</f>
        <v>9</v>
      </c>
      <c r="X14" s="14">
        <f>ورودی!KV27</f>
        <v>0</v>
      </c>
      <c r="Y14" s="14">
        <f>ورودی!LJ27</f>
        <v>0</v>
      </c>
    </row>
    <row r="15" spans="1:25" ht="19.5" x14ac:dyDescent="0.25">
      <c r="A15" s="20">
        <f>ورودی!A29</f>
        <v>0</v>
      </c>
      <c r="B15" s="14">
        <f>ورودی!B29</f>
        <v>0</v>
      </c>
      <c r="C15" s="14">
        <f>ورودی!N29</f>
        <v>0</v>
      </c>
      <c r="D15" s="14">
        <f>ورودی!AB29</f>
        <v>0</v>
      </c>
      <c r="E15" s="14">
        <f>ورودی!AP29</f>
        <v>0</v>
      </c>
      <c r="F15" s="14">
        <f>ورودی!BD29</f>
        <v>0</v>
      </c>
      <c r="G15" s="14">
        <f>ورودی!BR29</f>
        <v>0</v>
      </c>
      <c r="H15" s="14">
        <f>ورودی!CF29</f>
        <v>0</v>
      </c>
      <c r="I15" s="14">
        <f>ورودی!CT29</f>
        <v>0</v>
      </c>
      <c r="J15" s="14">
        <f>ورودی!DH29</f>
        <v>0</v>
      </c>
      <c r="K15" s="14">
        <f>ورودی!DV29</f>
        <v>0</v>
      </c>
      <c r="L15" s="14">
        <f>ورودی!EJ29</f>
        <v>0</v>
      </c>
      <c r="M15" s="14">
        <f>ورودی!EX29</f>
        <v>0</v>
      </c>
      <c r="N15" s="14">
        <f>ورودی!FL29</f>
        <v>0</v>
      </c>
      <c r="O15" s="14">
        <f>ورودی!FZ29</f>
        <v>0</v>
      </c>
      <c r="P15" s="14">
        <f>ورودی!GN29</f>
        <v>0</v>
      </c>
      <c r="Q15" s="14">
        <f>ورودی!HB29</f>
        <v>0</v>
      </c>
      <c r="R15" s="14">
        <f>ورودی!HP29</f>
        <v>0</v>
      </c>
      <c r="S15" s="14">
        <f>ورودی!ID29</f>
        <v>0</v>
      </c>
      <c r="T15" s="14">
        <f>ورودی!IR29</f>
        <v>0</v>
      </c>
      <c r="U15" s="14">
        <f>ورودی!JF29</f>
        <v>0</v>
      </c>
      <c r="V15" s="14">
        <f>ورودی!JT29</f>
        <v>0</v>
      </c>
      <c r="W15" s="14">
        <f>ورودی!KH29</f>
        <v>0</v>
      </c>
      <c r="X15" s="14">
        <f>ورودی!KV29</f>
        <v>0</v>
      </c>
      <c r="Y15" s="14">
        <f>ورودی!LJ29</f>
        <v>0</v>
      </c>
    </row>
    <row r="16" spans="1:25" ht="19.5" x14ac:dyDescent="0.25">
      <c r="A16" s="20">
        <f>ورودی!A31</f>
        <v>0</v>
      </c>
      <c r="B16" s="14">
        <f>ورودی!B31</f>
        <v>0</v>
      </c>
      <c r="C16" s="14">
        <f>ورودی!N31</f>
        <v>0</v>
      </c>
      <c r="D16" s="14">
        <f>ورودی!AB31</f>
        <v>0</v>
      </c>
      <c r="E16" s="14">
        <f>ورودی!AP31</f>
        <v>0</v>
      </c>
      <c r="F16" s="14">
        <f>ورودی!BD31</f>
        <v>0</v>
      </c>
      <c r="G16" s="14">
        <f>ورودی!BR31</f>
        <v>0</v>
      </c>
      <c r="H16" s="14">
        <f>ورودی!CF31</f>
        <v>0</v>
      </c>
      <c r="I16" s="14">
        <f>ورودی!CT31</f>
        <v>0</v>
      </c>
      <c r="J16" s="14">
        <f>ورودی!DH31</f>
        <v>0</v>
      </c>
      <c r="K16" s="14">
        <f>ورودی!DV31</f>
        <v>0</v>
      </c>
      <c r="L16" s="14">
        <f>ورودی!EJ31</f>
        <v>0</v>
      </c>
      <c r="M16" s="14">
        <f>ورودی!EX31</f>
        <v>0</v>
      </c>
      <c r="N16" s="14">
        <f>ورودی!FL31</f>
        <v>0</v>
      </c>
      <c r="O16" s="14">
        <f>ورودی!FZ31</f>
        <v>0</v>
      </c>
      <c r="P16" s="14">
        <f>ورودی!GN31</f>
        <v>0</v>
      </c>
      <c r="Q16" s="14">
        <f>ورودی!HB31</f>
        <v>0</v>
      </c>
      <c r="R16" s="14">
        <f>ورودی!HP31</f>
        <v>0</v>
      </c>
      <c r="S16" s="14">
        <f>ورودی!ID31</f>
        <v>0</v>
      </c>
      <c r="T16" s="14">
        <f>ورودی!IR31</f>
        <v>0</v>
      </c>
      <c r="U16" s="14">
        <f>ورودی!JF31</f>
        <v>0</v>
      </c>
      <c r="V16" s="14">
        <f>ورودی!JT31</f>
        <v>0</v>
      </c>
      <c r="W16" s="14">
        <f>ورودی!KH31</f>
        <v>0</v>
      </c>
      <c r="X16" s="14">
        <f>ورودی!KV31</f>
        <v>0</v>
      </c>
      <c r="Y16" s="14">
        <f>ورودی!LJ31</f>
        <v>0</v>
      </c>
    </row>
    <row r="17" spans="1:25" ht="19.5" x14ac:dyDescent="0.25">
      <c r="A17" s="20">
        <f>ورودی!A33</f>
        <v>0</v>
      </c>
      <c r="B17" s="14">
        <f>ورودی!B33</f>
        <v>0</v>
      </c>
      <c r="C17" s="14">
        <f>ورودی!N33</f>
        <v>0</v>
      </c>
      <c r="D17" s="14">
        <f>ورودی!AB33</f>
        <v>0</v>
      </c>
      <c r="E17" s="14">
        <f>ورودی!AP33</f>
        <v>0</v>
      </c>
      <c r="F17" s="14">
        <f>ورودی!BD33</f>
        <v>0</v>
      </c>
      <c r="G17" s="14">
        <f>ورودی!BR33</f>
        <v>0</v>
      </c>
      <c r="H17" s="14">
        <f>ورودی!CF33</f>
        <v>0</v>
      </c>
      <c r="I17" s="14">
        <f>ورودی!CT33</f>
        <v>0</v>
      </c>
      <c r="J17" s="14">
        <f>ورودی!DH33</f>
        <v>0</v>
      </c>
      <c r="K17" s="14">
        <f>ورودی!DV33</f>
        <v>0</v>
      </c>
      <c r="L17" s="14">
        <f>ورودی!EJ33</f>
        <v>0</v>
      </c>
      <c r="M17" s="14">
        <f>ورودی!EX33</f>
        <v>0</v>
      </c>
      <c r="N17" s="14">
        <f>ورودی!FL33</f>
        <v>0</v>
      </c>
      <c r="O17" s="14">
        <f>ورودی!FZ33</f>
        <v>0</v>
      </c>
      <c r="P17" s="14">
        <f>ورودی!GN33</f>
        <v>0</v>
      </c>
      <c r="Q17" s="14">
        <f>ورودی!HB33</f>
        <v>0</v>
      </c>
      <c r="R17" s="14">
        <f>ورودی!HP33</f>
        <v>0</v>
      </c>
      <c r="S17" s="14">
        <f>ورودی!ID33</f>
        <v>0</v>
      </c>
      <c r="T17" s="14">
        <f>ورودی!IR33</f>
        <v>0</v>
      </c>
      <c r="U17" s="14">
        <f>ورودی!JF33</f>
        <v>0</v>
      </c>
      <c r="V17" s="14">
        <f>ورودی!JT33</f>
        <v>0</v>
      </c>
      <c r="W17" s="14">
        <f>ورودی!KH33</f>
        <v>0</v>
      </c>
      <c r="X17" s="14">
        <f>ورودی!KV33</f>
        <v>0</v>
      </c>
      <c r="Y17" s="14">
        <f>ورودی!LJ33</f>
        <v>0</v>
      </c>
    </row>
    <row r="18" spans="1:25" s="13" customFormat="1" ht="26.25" x14ac:dyDescent="0.35">
      <c r="A18" s="15" t="str">
        <f>IF(SUM(B18:Y18)=SUM(ورودی!B34:LW34),"مجموع تاخیرات","Error")</f>
        <v>مجموع تاخیرات</v>
      </c>
      <c r="B18" s="15">
        <f>ورودی!B35</f>
        <v>9</v>
      </c>
      <c r="C18" s="15">
        <f>ورودی!N35</f>
        <v>14</v>
      </c>
      <c r="D18" s="15">
        <f>ورودی!AB35</f>
        <v>12</v>
      </c>
      <c r="E18" s="15">
        <f>ورودی!AP35</f>
        <v>0</v>
      </c>
      <c r="F18" s="15">
        <f>ورودی!BD35</f>
        <v>0</v>
      </c>
      <c r="G18" s="15">
        <f>ورودی!BR35</f>
        <v>0</v>
      </c>
      <c r="H18" s="15">
        <f>ورودی!CF35</f>
        <v>0</v>
      </c>
      <c r="I18" s="15">
        <f>ورودی!CT35</f>
        <v>0</v>
      </c>
      <c r="J18" s="15">
        <f>ورودی!DH35</f>
        <v>8</v>
      </c>
      <c r="K18" s="15">
        <f>ورودی!DV35</f>
        <v>0</v>
      </c>
      <c r="L18" s="15">
        <f>ورودی!EJ35</f>
        <v>0</v>
      </c>
      <c r="M18" s="15">
        <f>ورودی!EX35</f>
        <v>11</v>
      </c>
      <c r="N18" s="15">
        <f>ورودی!FL35</f>
        <v>14</v>
      </c>
      <c r="O18" s="15">
        <f>ورودی!FZ35</f>
        <v>14</v>
      </c>
      <c r="P18" s="15">
        <f>ورودی!GN35</f>
        <v>0</v>
      </c>
      <c r="Q18" s="15">
        <f>ورودی!HB35</f>
        <v>0</v>
      </c>
      <c r="R18" s="15">
        <f>ورودی!HP35</f>
        <v>0</v>
      </c>
      <c r="S18" s="15">
        <f>ورودی!ID35</f>
        <v>0</v>
      </c>
      <c r="T18" s="15">
        <f>ورودی!IR35</f>
        <v>0</v>
      </c>
      <c r="U18" s="15">
        <f>ورودی!JF35</f>
        <v>0</v>
      </c>
      <c r="V18" s="15">
        <f>ورودی!JT35</f>
        <v>4</v>
      </c>
      <c r="W18" s="15">
        <f>ورودی!KH35</f>
        <v>14</v>
      </c>
      <c r="X18" s="15">
        <f>ورودی!KV35</f>
        <v>3</v>
      </c>
      <c r="Y18" s="15">
        <f>ورودی!LJ35</f>
        <v>0</v>
      </c>
    </row>
    <row r="20" spans="1:25" ht="18.75" x14ac:dyDescent="0.25">
      <c r="G20" s="16">
        <f>SUM(B18:Y18)</f>
        <v>103</v>
      </c>
      <c r="H20" s="17" t="s">
        <v>377</v>
      </c>
      <c r="I20" s="17"/>
      <c r="J20" s="18"/>
      <c r="K20" s="17" t="s">
        <v>376</v>
      </c>
      <c r="L20" s="17"/>
      <c r="M20" s="19"/>
      <c r="N20" s="19"/>
      <c r="O20" s="19"/>
      <c r="P20" s="16" t="s">
        <v>374</v>
      </c>
      <c r="Q20" s="18"/>
      <c r="R20" s="16" t="s">
        <v>375</v>
      </c>
      <c r="S20" s="19"/>
      <c r="T20" s="19"/>
      <c r="U20" s="16" t="s">
        <v>373</v>
      </c>
      <c r="V20" s="19"/>
      <c r="W20" s="19"/>
      <c r="X20" s="19"/>
      <c r="Y20" s="16" t="s">
        <v>372</v>
      </c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V20:X20"/>
    <mergeCell ref="S20:T20"/>
    <mergeCell ref="M20:O20"/>
    <mergeCell ref="K20:L20"/>
    <mergeCell ref="H20:I20"/>
  </mergeCells>
  <pageMargins left="0.34" right="0.2" top="0.52" bottom="0.75" header="0.3" footer="0.3"/>
  <pageSetup paperSize="9" scale="4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W35"/>
  <sheetViews>
    <sheetView tabSelected="1" workbookViewId="0">
      <pane xSplit="1" topLeftCell="GY1" activePane="topRight" state="frozen"/>
      <selection pane="topRight" activeCell="HK10" sqref="HK10"/>
    </sheetView>
  </sheetViews>
  <sheetFormatPr defaultRowHeight="15" x14ac:dyDescent="0.25"/>
  <cols>
    <col min="1" max="1" width="45.7109375" bestFit="1" customWidth="1"/>
    <col min="2" max="455" width="3.7109375" customWidth="1"/>
  </cols>
  <sheetData>
    <row r="1" spans="1:335" x14ac:dyDescent="0.25">
      <c r="B1" s="12" t="s">
        <v>348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 t="s">
        <v>349</v>
      </c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 t="s">
        <v>350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 t="s">
        <v>351</v>
      </c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 t="s">
        <v>352</v>
      </c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 t="s">
        <v>353</v>
      </c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 t="s">
        <v>354</v>
      </c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 t="s">
        <v>355</v>
      </c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 t="s">
        <v>356</v>
      </c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 t="s">
        <v>357</v>
      </c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 t="s">
        <v>358</v>
      </c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 t="s">
        <v>359</v>
      </c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 t="s">
        <v>360</v>
      </c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 t="s">
        <v>361</v>
      </c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 t="s">
        <v>362</v>
      </c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 t="s">
        <v>363</v>
      </c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 t="s">
        <v>364</v>
      </c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 t="s">
        <v>365</v>
      </c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 t="s">
        <v>366</v>
      </c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 t="s">
        <v>367</v>
      </c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 t="s">
        <v>368</v>
      </c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 t="s">
        <v>369</v>
      </c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 t="s">
        <v>370</v>
      </c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 t="s">
        <v>371</v>
      </c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</row>
    <row r="2" spans="1:335" hidden="1" x14ac:dyDescent="0.25">
      <c r="B2" s="9" t="str">
        <f>B1</f>
        <v>هفته 1 و 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9" t="str">
        <f>N1</f>
        <v>هفته 3 و 4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9" t="str">
        <f>AB1</f>
        <v>هفته 5 و 6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9" t="str">
        <f t="shared" ref="AP2" si="0">AP1</f>
        <v>هفته 7 و 8</v>
      </c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9" t="str">
        <f t="shared" ref="BD2" si="1">BD1</f>
        <v>هفته 9 و 10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9" t="str">
        <f t="shared" ref="BR2" si="2">BR1</f>
        <v>هفته 11 و 12</v>
      </c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9" t="str">
        <f t="shared" ref="CF2" si="3">CF1</f>
        <v>هفته 13 و 14</v>
      </c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9" t="str">
        <f t="shared" ref="CT2" si="4">CT1</f>
        <v>هفته 15 و 16</v>
      </c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9" t="str">
        <f t="shared" ref="DH2" si="5">DH1</f>
        <v>هفته 17 و 18</v>
      </c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9" t="str">
        <f t="shared" ref="DV2" si="6">DV1</f>
        <v>هفته 19 و 20</v>
      </c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9" t="str">
        <f t="shared" ref="EJ2" si="7">EJ1</f>
        <v>هفته 21 و 22</v>
      </c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9" t="str">
        <f t="shared" ref="EX2" si="8">EX1</f>
        <v>هفته 23 و 24</v>
      </c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9" t="str">
        <f t="shared" ref="FL2" si="9">FL1</f>
        <v>هفته 25 و 26</v>
      </c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9" t="str">
        <f t="shared" ref="FZ2" si="10">FZ1</f>
        <v>هفته 27 و 28</v>
      </c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9" t="str">
        <f t="shared" ref="GN2" si="11">GN1</f>
        <v>هفته 29  و 30</v>
      </c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9" t="str">
        <f t="shared" ref="HB2" si="12">HB1</f>
        <v>هفته 31 و 32</v>
      </c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9" t="str">
        <f t="shared" ref="HP2" si="13">HP1</f>
        <v>هفته 33 و 34</v>
      </c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9" t="str">
        <f t="shared" ref="ID2" si="14">ID1</f>
        <v>هفته 35 و 36</v>
      </c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9" t="str">
        <f t="shared" ref="IR2" si="15">IR1</f>
        <v>هفته 37 و 38</v>
      </c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9" t="str">
        <f t="shared" ref="JF2" si="16">JF1</f>
        <v>هفته 39 و 40</v>
      </c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9" t="str">
        <f t="shared" ref="JT2" si="17">JT1</f>
        <v>هفته 41 و 41</v>
      </c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9" t="str">
        <f t="shared" ref="KH2" si="18">KH1</f>
        <v>هفته 43 و 44</v>
      </c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9" t="str">
        <f t="shared" ref="KV2" si="19">KV1</f>
        <v>هفته 45 و 46</v>
      </c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9" t="str">
        <f t="shared" ref="LJ2" si="20">LJ1</f>
        <v>هفته 47 و 48</v>
      </c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</row>
    <row r="3" spans="1:335" s="2" customFormat="1" ht="81" customHeight="1" x14ac:dyDescent="0.25">
      <c r="A3" s="4" t="s">
        <v>334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37</v>
      </c>
      <c r="AN3" s="3" t="s">
        <v>38</v>
      </c>
      <c r="AO3" s="3" t="s">
        <v>39</v>
      </c>
      <c r="AP3" s="3" t="s">
        <v>40</v>
      </c>
      <c r="AQ3" s="3" t="s">
        <v>41</v>
      </c>
      <c r="AR3" s="3" t="s">
        <v>42</v>
      </c>
      <c r="AS3" s="3" t="s">
        <v>43</v>
      </c>
      <c r="AT3" s="3" t="s">
        <v>44</v>
      </c>
      <c r="AU3" s="3" t="s">
        <v>45</v>
      </c>
      <c r="AV3" s="3" t="s">
        <v>46</v>
      </c>
      <c r="AW3" s="3" t="s">
        <v>47</v>
      </c>
      <c r="AX3" s="3" t="s">
        <v>48</v>
      </c>
      <c r="AY3" s="3" t="s">
        <v>49</v>
      </c>
      <c r="AZ3" s="3" t="s">
        <v>50</v>
      </c>
      <c r="BA3" s="3" t="s">
        <v>51</v>
      </c>
      <c r="BB3" s="3" t="s">
        <v>52</v>
      </c>
      <c r="BC3" s="3" t="s">
        <v>53</v>
      </c>
      <c r="BD3" s="3" t="s">
        <v>54</v>
      </c>
      <c r="BE3" s="3" t="s">
        <v>55</v>
      </c>
      <c r="BF3" s="3" t="s">
        <v>56</v>
      </c>
      <c r="BG3" s="3" t="s">
        <v>57</v>
      </c>
      <c r="BH3" s="3" t="s">
        <v>58</v>
      </c>
      <c r="BI3" s="3" t="s">
        <v>59</v>
      </c>
      <c r="BJ3" s="3" t="s">
        <v>60</v>
      </c>
      <c r="BK3" s="3" t="s">
        <v>61</v>
      </c>
      <c r="BL3" s="3" t="s">
        <v>62</v>
      </c>
      <c r="BM3" s="3" t="s">
        <v>63</v>
      </c>
      <c r="BN3" s="3" t="s">
        <v>64</v>
      </c>
      <c r="BO3" s="3" t="s">
        <v>65</v>
      </c>
      <c r="BP3" s="3" t="s">
        <v>66</v>
      </c>
      <c r="BQ3" s="3" t="s">
        <v>67</v>
      </c>
      <c r="BR3" s="3" t="s">
        <v>68</v>
      </c>
      <c r="BS3" s="3" t="s">
        <v>69</v>
      </c>
      <c r="BT3" s="3" t="s">
        <v>70</v>
      </c>
      <c r="BU3" s="3" t="s">
        <v>71</v>
      </c>
      <c r="BV3" s="3" t="s">
        <v>72</v>
      </c>
      <c r="BW3" s="3" t="s">
        <v>73</v>
      </c>
      <c r="BX3" s="3" t="s">
        <v>74</v>
      </c>
      <c r="BY3" s="3" t="s">
        <v>75</v>
      </c>
      <c r="BZ3" s="3" t="s">
        <v>76</v>
      </c>
      <c r="CA3" s="3" t="s">
        <v>77</v>
      </c>
      <c r="CB3" s="3" t="s">
        <v>78</v>
      </c>
      <c r="CC3" s="3" t="s">
        <v>79</v>
      </c>
      <c r="CD3" s="3" t="s">
        <v>80</v>
      </c>
      <c r="CE3" s="3" t="s">
        <v>81</v>
      </c>
      <c r="CF3" s="3" t="s">
        <v>82</v>
      </c>
      <c r="CG3" s="3" t="s">
        <v>83</v>
      </c>
      <c r="CH3" s="3" t="s">
        <v>84</v>
      </c>
      <c r="CI3" s="3" t="s">
        <v>85</v>
      </c>
      <c r="CJ3" s="3" t="s">
        <v>86</v>
      </c>
      <c r="CK3" s="3" t="s">
        <v>87</v>
      </c>
      <c r="CL3" s="3" t="s">
        <v>88</v>
      </c>
      <c r="CM3" s="3" t="s">
        <v>89</v>
      </c>
      <c r="CN3" s="3" t="s">
        <v>90</v>
      </c>
      <c r="CO3" s="3" t="s">
        <v>91</v>
      </c>
      <c r="CP3" s="3" t="s">
        <v>92</v>
      </c>
      <c r="CQ3" s="3" t="s">
        <v>93</v>
      </c>
      <c r="CR3" s="3" t="s">
        <v>94</v>
      </c>
      <c r="CS3" s="3" t="s">
        <v>95</v>
      </c>
      <c r="CT3" s="3" t="s">
        <v>96</v>
      </c>
      <c r="CU3" s="3" t="s">
        <v>97</v>
      </c>
      <c r="CV3" s="3" t="s">
        <v>98</v>
      </c>
      <c r="CW3" s="3" t="s">
        <v>99</v>
      </c>
      <c r="CX3" s="3" t="s">
        <v>100</v>
      </c>
      <c r="CY3" s="3" t="s">
        <v>101</v>
      </c>
      <c r="CZ3" s="3" t="s">
        <v>102</v>
      </c>
      <c r="DA3" s="3" t="s">
        <v>103</v>
      </c>
      <c r="DB3" s="3" t="s">
        <v>104</v>
      </c>
      <c r="DC3" s="3" t="s">
        <v>105</v>
      </c>
      <c r="DD3" s="3" t="s">
        <v>106</v>
      </c>
      <c r="DE3" s="3" t="s">
        <v>107</v>
      </c>
      <c r="DF3" s="3" t="s">
        <v>108</v>
      </c>
      <c r="DG3" s="3" t="s">
        <v>109</v>
      </c>
      <c r="DH3" s="3" t="s">
        <v>110</v>
      </c>
      <c r="DI3" s="3" t="s">
        <v>111</v>
      </c>
      <c r="DJ3" s="3" t="s">
        <v>112</v>
      </c>
      <c r="DK3" s="3" t="s">
        <v>113</v>
      </c>
      <c r="DL3" s="3" t="s">
        <v>114</v>
      </c>
      <c r="DM3" s="3" t="s">
        <v>115</v>
      </c>
      <c r="DN3" s="3" t="s">
        <v>116</v>
      </c>
      <c r="DO3" s="3" t="s">
        <v>117</v>
      </c>
      <c r="DP3" s="3" t="s">
        <v>118</v>
      </c>
      <c r="DQ3" s="3" t="s">
        <v>119</v>
      </c>
      <c r="DR3" s="3" t="s">
        <v>120</v>
      </c>
      <c r="DS3" s="3" t="s">
        <v>121</v>
      </c>
      <c r="DT3" s="3" t="s">
        <v>122</v>
      </c>
      <c r="DU3" s="3" t="s">
        <v>123</v>
      </c>
      <c r="DV3" s="3" t="s">
        <v>124</v>
      </c>
      <c r="DW3" s="3" t="s">
        <v>125</v>
      </c>
      <c r="DX3" s="3" t="s">
        <v>126</v>
      </c>
      <c r="DY3" s="3" t="s">
        <v>127</v>
      </c>
      <c r="DZ3" s="3" t="s">
        <v>128</v>
      </c>
      <c r="EA3" s="3" t="s">
        <v>129</v>
      </c>
      <c r="EB3" s="3" t="s">
        <v>130</v>
      </c>
      <c r="EC3" s="3" t="s">
        <v>131</v>
      </c>
      <c r="ED3" s="3" t="s">
        <v>132</v>
      </c>
      <c r="EE3" s="3" t="s">
        <v>133</v>
      </c>
      <c r="EF3" s="3" t="s">
        <v>134</v>
      </c>
      <c r="EG3" s="3" t="s">
        <v>135</v>
      </c>
      <c r="EH3" s="3" t="s">
        <v>136</v>
      </c>
      <c r="EI3" s="3" t="s">
        <v>137</v>
      </c>
      <c r="EJ3" s="3" t="s">
        <v>138</v>
      </c>
      <c r="EK3" s="3" t="s">
        <v>139</v>
      </c>
      <c r="EL3" s="3" t="s">
        <v>140</v>
      </c>
      <c r="EM3" s="3" t="s">
        <v>141</v>
      </c>
      <c r="EN3" s="3" t="s">
        <v>142</v>
      </c>
      <c r="EO3" s="3" t="s">
        <v>143</v>
      </c>
      <c r="EP3" s="3" t="s">
        <v>144</v>
      </c>
      <c r="EQ3" s="3" t="s">
        <v>145</v>
      </c>
      <c r="ER3" s="3" t="s">
        <v>146</v>
      </c>
      <c r="ES3" s="3" t="s">
        <v>147</v>
      </c>
      <c r="ET3" s="3" t="s">
        <v>148</v>
      </c>
      <c r="EU3" s="3" t="s">
        <v>149</v>
      </c>
      <c r="EV3" s="3" t="s">
        <v>150</v>
      </c>
      <c r="EW3" s="3" t="s">
        <v>151</v>
      </c>
      <c r="EX3" s="3" t="s">
        <v>152</v>
      </c>
      <c r="EY3" s="3" t="s">
        <v>153</v>
      </c>
      <c r="EZ3" s="3" t="s">
        <v>154</v>
      </c>
      <c r="FA3" s="3" t="s">
        <v>155</v>
      </c>
      <c r="FB3" s="3" t="s">
        <v>156</v>
      </c>
      <c r="FC3" s="3" t="s">
        <v>157</v>
      </c>
      <c r="FD3" s="3" t="s">
        <v>158</v>
      </c>
      <c r="FE3" s="3" t="s">
        <v>159</v>
      </c>
      <c r="FF3" s="3" t="s">
        <v>160</v>
      </c>
      <c r="FG3" s="3" t="s">
        <v>161</v>
      </c>
      <c r="FH3" s="3" t="s">
        <v>162</v>
      </c>
      <c r="FI3" s="3" t="s">
        <v>163</v>
      </c>
      <c r="FJ3" s="3" t="s">
        <v>164</v>
      </c>
      <c r="FK3" s="3" t="s">
        <v>165</v>
      </c>
      <c r="FL3" s="3" t="s">
        <v>166</v>
      </c>
      <c r="FM3" s="3" t="s">
        <v>167</v>
      </c>
      <c r="FN3" s="3" t="s">
        <v>168</v>
      </c>
      <c r="FO3" s="3" t="s">
        <v>169</v>
      </c>
      <c r="FP3" s="3" t="s">
        <v>170</v>
      </c>
      <c r="FQ3" s="3" t="s">
        <v>171</v>
      </c>
      <c r="FR3" s="3" t="s">
        <v>172</v>
      </c>
      <c r="FS3" s="3" t="s">
        <v>173</v>
      </c>
      <c r="FT3" s="3" t="s">
        <v>174</v>
      </c>
      <c r="FU3" s="3" t="s">
        <v>175</v>
      </c>
      <c r="FV3" s="3" t="s">
        <v>176</v>
      </c>
      <c r="FW3" s="3" t="s">
        <v>177</v>
      </c>
      <c r="FX3" s="3" t="s">
        <v>178</v>
      </c>
      <c r="FY3" s="3" t="s">
        <v>179</v>
      </c>
      <c r="FZ3" s="3" t="s">
        <v>180</v>
      </c>
      <c r="GA3" s="3" t="s">
        <v>181</v>
      </c>
      <c r="GB3" s="3" t="s">
        <v>182</v>
      </c>
      <c r="GC3" s="3" t="s">
        <v>183</v>
      </c>
      <c r="GD3" s="3" t="s">
        <v>184</v>
      </c>
      <c r="GE3" s="3" t="s">
        <v>185</v>
      </c>
      <c r="GF3" s="3" t="s">
        <v>186</v>
      </c>
      <c r="GG3" s="3" t="s">
        <v>187</v>
      </c>
      <c r="GH3" s="3" t="s">
        <v>188</v>
      </c>
      <c r="GI3" s="3" t="s">
        <v>189</v>
      </c>
      <c r="GJ3" s="3" t="s">
        <v>190</v>
      </c>
      <c r="GK3" s="3" t="s">
        <v>191</v>
      </c>
      <c r="GL3" s="3" t="s">
        <v>192</v>
      </c>
      <c r="GM3" s="3" t="s">
        <v>193</v>
      </c>
      <c r="GN3" s="3" t="s">
        <v>194</v>
      </c>
      <c r="GO3" s="3" t="s">
        <v>195</v>
      </c>
      <c r="GP3" s="3" t="s">
        <v>196</v>
      </c>
      <c r="GQ3" s="3" t="s">
        <v>197</v>
      </c>
      <c r="GR3" s="3" t="s">
        <v>198</v>
      </c>
      <c r="GS3" s="3" t="s">
        <v>199</v>
      </c>
      <c r="GT3" s="3" t="s">
        <v>200</v>
      </c>
      <c r="GU3" s="3" t="s">
        <v>201</v>
      </c>
      <c r="GV3" s="3" t="s">
        <v>202</v>
      </c>
      <c r="GW3" s="3" t="s">
        <v>203</v>
      </c>
      <c r="GX3" s="3" t="s">
        <v>204</v>
      </c>
      <c r="GY3" s="3" t="s">
        <v>205</v>
      </c>
      <c r="GZ3" s="3" t="s">
        <v>206</v>
      </c>
      <c r="HA3" s="3" t="s">
        <v>207</v>
      </c>
      <c r="HB3" s="3" t="s">
        <v>208</v>
      </c>
      <c r="HC3" s="3" t="s">
        <v>209</v>
      </c>
      <c r="HD3" s="3" t="s">
        <v>210</v>
      </c>
      <c r="HE3" s="3" t="s">
        <v>211</v>
      </c>
      <c r="HF3" s="3" t="s">
        <v>212</v>
      </c>
      <c r="HG3" s="3" t="s">
        <v>213</v>
      </c>
      <c r="HH3" s="3" t="s">
        <v>214</v>
      </c>
      <c r="HI3" s="3" t="s">
        <v>215</v>
      </c>
      <c r="HJ3" s="3" t="s">
        <v>216</v>
      </c>
      <c r="HK3" s="3" t="s">
        <v>217</v>
      </c>
      <c r="HL3" s="3" t="s">
        <v>218</v>
      </c>
      <c r="HM3" s="3" t="s">
        <v>219</v>
      </c>
      <c r="HN3" s="3" t="s">
        <v>220</v>
      </c>
      <c r="HO3" s="3" t="s">
        <v>221</v>
      </c>
      <c r="HP3" s="3" t="s">
        <v>222</v>
      </c>
      <c r="HQ3" s="3" t="s">
        <v>223</v>
      </c>
      <c r="HR3" s="3" t="s">
        <v>224</v>
      </c>
      <c r="HS3" s="3" t="s">
        <v>225</v>
      </c>
      <c r="HT3" s="3" t="s">
        <v>226</v>
      </c>
      <c r="HU3" s="3" t="s">
        <v>227</v>
      </c>
      <c r="HV3" s="3" t="s">
        <v>228</v>
      </c>
      <c r="HW3" s="3" t="s">
        <v>229</v>
      </c>
      <c r="HX3" s="3" t="s">
        <v>230</v>
      </c>
      <c r="HY3" s="3" t="s">
        <v>231</v>
      </c>
      <c r="HZ3" s="3" t="s">
        <v>232</v>
      </c>
      <c r="IA3" s="3" t="s">
        <v>233</v>
      </c>
      <c r="IB3" s="3" t="s">
        <v>234</v>
      </c>
      <c r="IC3" s="3" t="s">
        <v>235</v>
      </c>
      <c r="ID3" s="3" t="s">
        <v>236</v>
      </c>
      <c r="IE3" s="3" t="s">
        <v>237</v>
      </c>
      <c r="IF3" s="3" t="s">
        <v>238</v>
      </c>
      <c r="IG3" s="3" t="s">
        <v>239</v>
      </c>
      <c r="IH3" s="3" t="s">
        <v>240</v>
      </c>
      <c r="II3" s="3" t="s">
        <v>241</v>
      </c>
      <c r="IJ3" s="3" t="s">
        <v>242</v>
      </c>
      <c r="IK3" s="3" t="s">
        <v>243</v>
      </c>
      <c r="IL3" s="3" t="s">
        <v>244</v>
      </c>
      <c r="IM3" s="3" t="s">
        <v>245</v>
      </c>
      <c r="IN3" s="3" t="s">
        <v>246</v>
      </c>
      <c r="IO3" s="3" t="s">
        <v>247</v>
      </c>
      <c r="IP3" s="3" t="s">
        <v>248</v>
      </c>
      <c r="IQ3" s="3" t="s">
        <v>249</v>
      </c>
      <c r="IR3" s="3" t="s">
        <v>250</v>
      </c>
      <c r="IS3" s="3" t="s">
        <v>251</v>
      </c>
      <c r="IT3" s="3" t="s">
        <v>252</v>
      </c>
      <c r="IU3" s="3" t="s">
        <v>253</v>
      </c>
      <c r="IV3" s="3" t="s">
        <v>254</v>
      </c>
      <c r="IW3" s="3" t="s">
        <v>255</v>
      </c>
      <c r="IX3" s="3" t="s">
        <v>256</v>
      </c>
      <c r="IY3" s="3" t="s">
        <v>257</v>
      </c>
      <c r="IZ3" s="3" t="s">
        <v>258</v>
      </c>
      <c r="JA3" s="3" t="s">
        <v>259</v>
      </c>
      <c r="JB3" s="3" t="s">
        <v>260</v>
      </c>
      <c r="JC3" s="3" t="s">
        <v>261</v>
      </c>
      <c r="JD3" s="3" t="s">
        <v>262</v>
      </c>
      <c r="JE3" s="3" t="s">
        <v>263</v>
      </c>
      <c r="JF3" s="3" t="s">
        <v>264</v>
      </c>
      <c r="JG3" s="3" t="s">
        <v>265</v>
      </c>
      <c r="JH3" s="3" t="s">
        <v>266</v>
      </c>
      <c r="JI3" s="3" t="s">
        <v>267</v>
      </c>
      <c r="JJ3" s="3" t="s">
        <v>268</v>
      </c>
      <c r="JK3" s="3" t="s">
        <v>269</v>
      </c>
      <c r="JL3" s="3" t="s">
        <v>270</v>
      </c>
      <c r="JM3" s="3" t="s">
        <v>271</v>
      </c>
      <c r="JN3" s="3" t="s">
        <v>272</v>
      </c>
      <c r="JO3" s="3" t="s">
        <v>273</v>
      </c>
      <c r="JP3" s="3" t="s">
        <v>274</v>
      </c>
      <c r="JQ3" s="3" t="s">
        <v>275</v>
      </c>
      <c r="JR3" s="3" t="s">
        <v>276</v>
      </c>
      <c r="JS3" s="3" t="s">
        <v>277</v>
      </c>
      <c r="JT3" s="3" t="s">
        <v>278</v>
      </c>
      <c r="JU3" s="3" t="s">
        <v>279</v>
      </c>
      <c r="JV3" s="3" t="s">
        <v>280</v>
      </c>
      <c r="JW3" s="3" t="s">
        <v>281</v>
      </c>
      <c r="JX3" s="3" t="s">
        <v>282</v>
      </c>
      <c r="JY3" s="3" t="s">
        <v>283</v>
      </c>
      <c r="JZ3" s="3" t="s">
        <v>284</v>
      </c>
      <c r="KA3" s="3" t="s">
        <v>285</v>
      </c>
      <c r="KB3" s="3" t="s">
        <v>286</v>
      </c>
      <c r="KC3" s="3" t="s">
        <v>287</v>
      </c>
      <c r="KD3" s="3" t="s">
        <v>288</v>
      </c>
      <c r="KE3" s="3" t="s">
        <v>289</v>
      </c>
      <c r="KF3" s="3" t="s">
        <v>290</v>
      </c>
      <c r="KG3" s="3" t="s">
        <v>291</v>
      </c>
      <c r="KH3" s="3" t="s">
        <v>292</v>
      </c>
      <c r="KI3" s="3" t="s">
        <v>293</v>
      </c>
      <c r="KJ3" s="3" t="s">
        <v>294</v>
      </c>
      <c r="KK3" s="3" t="s">
        <v>295</v>
      </c>
      <c r="KL3" s="3" t="s">
        <v>296</v>
      </c>
      <c r="KM3" s="3" t="s">
        <v>297</v>
      </c>
      <c r="KN3" s="3" t="s">
        <v>298</v>
      </c>
      <c r="KO3" s="3" t="s">
        <v>299</v>
      </c>
      <c r="KP3" s="3" t="s">
        <v>300</v>
      </c>
      <c r="KQ3" s="3" t="s">
        <v>301</v>
      </c>
      <c r="KR3" s="3" t="s">
        <v>302</v>
      </c>
      <c r="KS3" s="3" t="s">
        <v>303</v>
      </c>
      <c r="KT3" s="3" t="s">
        <v>304</v>
      </c>
      <c r="KU3" s="3" t="s">
        <v>305</v>
      </c>
      <c r="KV3" s="3" t="s">
        <v>306</v>
      </c>
      <c r="KW3" s="3" t="s">
        <v>307</v>
      </c>
      <c r="KX3" s="3" t="s">
        <v>308</v>
      </c>
      <c r="KY3" s="3" t="s">
        <v>309</v>
      </c>
      <c r="KZ3" s="3" t="s">
        <v>310</v>
      </c>
      <c r="LA3" s="3" t="s">
        <v>311</v>
      </c>
      <c r="LB3" s="3" t="s">
        <v>312</v>
      </c>
      <c r="LC3" s="3" t="s">
        <v>313</v>
      </c>
      <c r="LD3" s="3" t="s">
        <v>314</v>
      </c>
      <c r="LE3" s="3" t="s">
        <v>315</v>
      </c>
      <c r="LF3" s="3" t="s">
        <v>316</v>
      </c>
      <c r="LG3" s="3" t="s">
        <v>317</v>
      </c>
      <c r="LH3" s="3" t="s">
        <v>318</v>
      </c>
      <c r="LI3" s="3" t="s">
        <v>319</v>
      </c>
      <c r="LJ3" s="3" t="s">
        <v>320</v>
      </c>
      <c r="LK3" s="3" t="s">
        <v>321</v>
      </c>
      <c r="LL3" s="3" t="s">
        <v>322</v>
      </c>
      <c r="LM3" s="3" t="s">
        <v>323</v>
      </c>
      <c r="LN3" s="3" t="s">
        <v>324</v>
      </c>
      <c r="LO3" s="3" t="s">
        <v>325</v>
      </c>
      <c r="LP3" s="3" t="s">
        <v>326</v>
      </c>
      <c r="LQ3" s="3" t="s">
        <v>327</v>
      </c>
      <c r="LR3" s="3" t="s">
        <v>328</v>
      </c>
      <c r="LS3" s="3" t="s">
        <v>329</v>
      </c>
      <c r="LT3" s="3" t="s">
        <v>330</v>
      </c>
      <c r="LU3" s="3" t="s">
        <v>331</v>
      </c>
      <c r="LV3" s="3" t="s">
        <v>332</v>
      </c>
      <c r="LW3" s="3" t="s">
        <v>333</v>
      </c>
    </row>
    <row r="4" spans="1:335" s="23" customFormat="1" x14ac:dyDescent="0.25">
      <c r="A4" s="21" t="s">
        <v>336</v>
      </c>
      <c r="B4" s="22"/>
      <c r="C4" s="22"/>
      <c r="D4" s="22"/>
      <c r="E4" s="22">
        <v>1</v>
      </c>
      <c r="F4" s="22">
        <v>2</v>
      </c>
      <c r="G4" s="22">
        <v>3</v>
      </c>
      <c r="H4" s="22">
        <v>4</v>
      </c>
      <c r="I4" s="22">
        <v>5</v>
      </c>
      <c r="J4" s="22">
        <v>6</v>
      </c>
      <c r="K4" s="22">
        <v>7</v>
      </c>
      <c r="L4" s="22">
        <v>8</v>
      </c>
      <c r="M4" s="22">
        <v>9</v>
      </c>
      <c r="N4" s="22">
        <v>10</v>
      </c>
      <c r="O4" s="22">
        <v>11</v>
      </c>
      <c r="P4" s="22">
        <v>12</v>
      </c>
      <c r="Q4" s="22">
        <v>13</v>
      </c>
      <c r="R4" s="22">
        <v>14</v>
      </c>
      <c r="S4" s="22">
        <v>15</v>
      </c>
      <c r="T4" s="22">
        <v>16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</row>
    <row r="5" spans="1:335" s="6" customFormat="1" hidden="1" x14ac:dyDescent="0.25">
      <c r="A5" s="5" t="str">
        <f>A4</f>
        <v>تحویل کارگاه بلوک شرقی</v>
      </c>
      <c r="B5" s="7">
        <f>COUNT(B4:M4)</f>
        <v>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7">
        <f>COUNT(N4:AA4)</f>
        <v>7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7">
        <f>COUNT(AB4:AO4)</f>
        <v>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">
        <f>COUNT(AP4:BC4)</f>
        <v>0</v>
      </c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7">
        <f t="shared" ref="BD5" si="21">COUNT(BD4:BQ4)</f>
        <v>0</v>
      </c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7">
        <f t="shared" ref="BR5" si="22">COUNT(BR4:CE4)</f>
        <v>0</v>
      </c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7">
        <f t="shared" ref="CF5" si="23">COUNT(CF4:CS4)</f>
        <v>0</v>
      </c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7">
        <f t="shared" ref="CT5" si="24">COUNT(CT4:DG4)</f>
        <v>0</v>
      </c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7">
        <f t="shared" ref="DH5" si="25">COUNT(DH4:DU4)</f>
        <v>0</v>
      </c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7">
        <f t="shared" ref="DV5" si="26">COUNT(DV4:EI4)</f>
        <v>0</v>
      </c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7">
        <f t="shared" ref="EJ5" si="27">COUNT(EJ4:EW4)</f>
        <v>0</v>
      </c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7">
        <f t="shared" ref="EX5" si="28">COUNT(EX4:FK4)</f>
        <v>0</v>
      </c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7">
        <f t="shared" ref="FL5" si="29">COUNT(FL4:FY4)</f>
        <v>0</v>
      </c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7">
        <f t="shared" ref="FZ5" si="30">COUNT(FZ4:GM4)</f>
        <v>0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7">
        <f t="shared" ref="GN5" si="31">COUNT(GN4:HA4)</f>
        <v>0</v>
      </c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7">
        <f t="shared" ref="HB5" si="32">COUNT(HB4:HO4)</f>
        <v>0</v>
      </c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7">
        <f t="shared" ref="HP5" si="33">COUNT(HP4:IC4)</f>
        <v>0</v>
      </c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7">
        <f t="shared" ref="ID5" si="34">COUNT(ID4:IQ4)</f>
        <v>0</v>
      </c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7">
        <f t="shared" ref="IR5" si="35">COUNT(IR4:JE4)</f>
        <v>0</v>
      </c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7">
        <f t="shared" ref="JF5" si="36">COUNT(JF4:JS4)</f>
        <v>0</v>
      </c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7">
        <f t="shared" ref="JT5" si="37">COUNT(JT4:KG4)</f>
        <v>0</v>
      </c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7">
        <f t="shared" ref="KH5" si="38">COUNT(KH4:KU4)</f>
        <v>0</v>
      </c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7">
        <f t="shared" ref="KV5" si="39">COUNT(KV4:LI4)</f>
        <v>0</v>
      </c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7">
        <f>COUNT(LJ4:LW4)</f>
        <v>0</v>
      </c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</row>
    <row r="6" spans="1:335" s="23" customFormat="1" x14ac:dyDescent="0.25">
      <c r="A6" s="21" t="s">
        <v>337</v>
      </c>
      <c r="B6" s="22"/>
      <c r="C6" s="22"/>
      <c r="D6" s="22"/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22">
        <v>30</v>
      </c>
      <c r="AI6" s="22">
        <v>31</v>
      </c>
      <c r="AJ6" s="22">
        <v>32</v>
      </c>
      <c r="AK6" s="22">
        <v>33</v>
      </c>
      <c r="AL6" s="22">
        <v>34</v>
      </c>
      <c r="AM6" s="22">
        <v>35</v>
      </c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</row>
    <row r="7" spans="1:335" s="6" customFormat="1" hidden="1" x14ac:dyDescent="0.25">
      <c r="A7" s="5" t="str">
        <f>A6</f>
        <v>تحویل کارگاه بلوک غربی</v>
      </c>
      <c r="B7" s="7">
        <f>COUNT(B6:M6)</f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7">
        <f>COUNT(N6:AA6)</f>
        <v>14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7">
        <f>COUNT(AB6:AO6)</f>
        <v>12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7">
        <f>COUNT(AP6:BC6)</f>
        <v>0</v>
      </c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7">
        <f t="shared" ref="BD7" si="40">COUNT(BD6:BQ6)</f>
        <v>0</v>
      </c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7">
        <f t="shared" ref="BR7" si="41">COUNT(BR6:CE6)</f>
        <v>0</v>
      </c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7">
        <f t="shared" ref="CF7" si="42">COUNT(CF6:CS6)</f>
        <v>0</v>
      </c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7">
        <f t="shared" ref="CT7" si="43">COUNT(CT6:DG6)</f>
        <v>0</v>
      </c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7">
        <f t="shared" ref="DH7" si="44">COUNT(DH6:DU6)</f>
        <v>0</v>
      </c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7">
        <f t="shared" ref="DV7" si="45">COUNT(DV6:EI6)</f>
        <v>0</v>
      </c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7">
        <f t="shared" ref="EJ7" si="46">COUNT(EJ6:EW6)</f>
        <v>0</v>
      </c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7">
        <f t="shared" ref="EX7" si="47">COUNT(EX6:FK6)</f>
        <v>0</v>
      </c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7">
        <f t="shared" ref="FL7" si="48">COUNT(FL6:FY6)</f>
        <v>0</v>
      </c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7">
        <f t="shared" ref="FZ7" si="49">COUNT(FZ6:GM6)</f>
        <v>0</v>
      </c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>
        <f t="shared" ref="GN7" si="50">COUNT(GN6:HA6)</f>
        <v>0</v>
      </c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7">
        <f t="shared" ref="HB7" si="51">COUNT(HB6:HO6)</f>
        <v>0</v>
      </c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7">
        <f t="shared" ref="HP7" si="52">COUNT(HP6:IC6)</f>
        <v>0</v>
      </c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7">
        <f t="shared" ref="ID7" si="53">COUNT(ID6:IQ6)</f>
        <v>0</v>
      </c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7">
        <f t="shared" ref="IR7" si="54">COUNT(IR6:JE6)</f>
        <v>0</v>
      </c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7">
        <f t="shared" ref="JF7" si="55">COUNT(JF6:JS6)</f>
        <v>0</v>
      </c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7">
        <f t="shared" ref="JT7" si="56">COUNT(JT6:KG6)</f>
        <v>0</v>
      </c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7">
        <f t="shared" ref="KH7" si="57">COUNT(KH6:KU6)</f>
        <v>0</v>
      </c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7">
        <f t="shared" ref="KV7" si="58">COUNT(KV6:LI6)</f>
        <v>0</v>
      </c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7">
        <f>COUNT(LJ6:LW6)</f>
        <v>0</v>
      </c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</row>
    <row r="8" spans="1:335" s="23" customFormat="1" x14ac:dyDescent="0.25">
      <c r="A8" s="21" t="s">
        <v>338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</row>
    <row r="9" spans="1:335" s="6" customFormat="1" hidden="1" x14ac:dyDescent="0.25">
      <c r="A9" s="5" t="str">
        <f>A8</f>
        <v>توقف عملیات اجرایی</v>
      </c>
      <c r="B9" s="7">
        <f>COUNT(B8:M8)</f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7">
        <f>COUNT(N8:AA8)</f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7">
        <f>COUNT(AB8:AO8)</f>
        <v>0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7">
        <f>COUNT(AP8:BC8)</f>
        <v>0</v>
      </c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7">
        <f t="shared" ref="BD9" si="59">COUNT(BD8:BQ8)</f>
        <v>0</v>
      </c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7">
        <f t="shared" ref="BR9" si="60">COUNT(BR8:CE8)</f>
        <v>0</v>
      </c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7">
        <f t="shared" ref="CF9" si="61">COUNT(CF8:CS8)</f>
        <v>0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7">
        <f t="shared" ref="CT9" si="62">COUNT(CT8:DG8)</f>
        <v>0</v>
      </c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7">
        <f t="shared" ref="DH9" si="63">COUNT(DH8:DU8)</f>
        <v>0</v>
      </c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7">
        <f t="shared" ref="DV9" si="64">COUNT(DV8:EI8)</f>
        <v>0</v>
      </c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7">
        <f t="shared" ref="EJ9" si="65">COUNT(EJ8:EW8)</f>
        <v>0</v>
      </c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7">
        <f t="shared" ref="EX9" si="66">COUNT(EX8:FK8)</f>
        <v>0</v>
      </c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7">
        <f t="shared" ref="FL9" si="67">COUNT(FL8:FY8)</f>
        <v>0</v>
      </c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7">
        <f t="shared" ref="FZ9" si="68">COUNT(FZ8:GM8)</f>
        <v>0</v>
      </c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7">
        <f t="shared" ref="GN9" si="69">COUNT(GN8:HA8)</f>
        <v>0</v>
      </c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7">
        <f t="shared" ref="HB9" si="70">COUNT(HB8:HO8)</f>
        <v>0</v>
      </c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7">
        <f t="shared" ref="HP9" si="71">COUNT(HP8:IC8)</f>
        <v>0</v>
      </c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7">
        <f t="shared" ref="ID9" si="72">COUNT(ID8:IQ8)</f>
        <v>0</v>
      </c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7">
        <f t="shared" ref="IR9" si="73">COUNT(IR8:JE8)</f>
        <v>0</v>
      </c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7">
        <f t="shared" ref="JF9" si="74">COUNT(JF8:JS8)</f>
        <v>0</v>
      </c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7">
        <f t="shared" ref="JT9" si="75">COUNT(JT8:KG8)</f>
        <v>0</v>
      </c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7">
        <f t="shared" ref="KH9" si="76">COUNT(KH8:KU8)</f>
        <v>0</v>
      </c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7">
        <f t="shared" ref="KV9" si="77">COUNT(KV8:LI8)</f>
        <v>0</v>
      </c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7">
        <f>COUNT(LJ8:LW8)</f>
        <v>0</v>
      </c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</row>
    <row r="10" spans="1:335" s="23" customFormat="1" x14ac:dyDescent="0.25">
      <c r="A10" s="21" t="s">
        <v>378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>
        <v>1</v>
      </c>
      <c r="U10" s="22">
        <v>2</v>
      </c>
      <c r="V10" s="22">
        <v>3</v>
      </c>
      <c r="W10" s="22">
        <v>4</v>
      </c>
      <c r="X10" s="22">
        <v>5</v>
      </c>
      <c r="Y10" s="22">
        <v>6</v>
      </c>
      <c r="Z10" s="22">
        <v>7</v>
      </c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</row>
    <row r="11" spans="1:335" s="6" customFormat="1" hidden="1" x14ac:dyDescent="0.25">
      <c r="A11" s="5" t="str">
        <f>A10</f>
        <v>تغییر کد ارتفاعی بلوک غربی و اجرای مجدد بتن مگر</v>
      </c>
      <c r="B11" s="7">
        <f>COUNT(B10:M10)</f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7">
        <f>COUNT(N10:AA10)</f>
        <v>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7">
        <f>COUNT(AB10:AO10)</f>
        <v>0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7">
        <f>COUNT(AP10:BC10)</f>
        <v>0</v>
      </c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7">
        <f t="shared" ref="BD11" si="78">COUNT(BD10:BQ10)</f>
        <v>0</v>
      </c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7">
        <f t="shared" ref="BR11" si="79">COUNT(BR10:CE10)</f>
        <v>0</v>
      </c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7">
        <f t="shared" ref="CF11" si="80">COUNT(CF10:CS10)</f>
        <v>0</v>
      </c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7">
        <f t="shared" ref="CT11" si="81">COUNT(CT10:DG10)</f>
        <v>0</v>
      </c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7">
        <f t="shared" ref="DH11" si="82">COUNT(DH10:DU10)</f>
        <v>0</v>
      </c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>
        <f t="shared" ref="DV11" si="83">COUNT(DV10:EI10)</f>
        <v>0</v>
      </c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7">
        <f t="shared" ref="EJ11" si="84">COUNT(EJ10:EW10)</f>
        <v>0</v>
      </c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7">
        <f t="shared" ref="EX11" si="85">COUNT(EX10:FK10)</f>
        <v>0</v>
      </c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7">
        <f t="shared" ref="FL11" si="86">COUNT(FL10:FY10)</f>
        <v>0</v>
      </c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7">
        <f t="shared" ref="FZ11" si="87">COUNT(FZ10:GM10)</f>
        <v>0</v>
      </c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7">
        <f t="shared" ref="GN11" si="88">COUNT(GN10:HA10)</f>
        <v>0</v>
      </c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7">
        <f t="shared" ref="HB11" si="89">COUNT(HB10:HO10)</f>
        <v>0</v>
      </c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7">
        <f t="shared" ref="HP11" si="90">COUNT(HP10:IC10)</f>
        <v>0</v>
      </c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7">
        <f t="shared" ref="ID11" si="91">COUNT(ID10:IQ10)</f>
        <v>0</v>
      </c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7">
        <f t="shared" ref="IR11" si="92">COUNT(IR10:JE10)</f>
        <v>0</v>
      </c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7">
        <f t="shared" ref="JF11" si="93">COUNT(JF10:JS10)</f>
        <v>0</v>
      </c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7">
        <f t="shared" ref="JT11" si="94">COUNT(JT10:KG10)</f>
        <v>0</v>
      </c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7">
        <f t="shared" ref="KH11" si="95">COUNT(KH10:KU10)</f>
        <v>0</v>
      </c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7">
        <f t="shared" ref="KV11" si="96">COUNT(KV10:LI10)</f>
        <v>0</v>
      </c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7">
        <f>COUNT(LJ10:LW10)</f>
        <v>0</v>
      </c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</row>
    <row r="12" spans="1:335" s="23" customFormat="1" x14ac:dyDescent="0.25">
      <c r="A12" s="21" t="s">
        <v>339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>
        <v>1</v>
      </c>
      <c r="AI12" s="22">
        <v>2</v>
      </c>
      <c r="AJ12" s="22">
        <v>3</v>
      </c>
      <c r="AK12" s="22">
        <v>4</v>
      </c>
      <c r="AL12" s="22">
        <v>5</v>
      </c>
      <c r="AM12" s="22">
        <v>6</v>
      </c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</row>
    <row r="13" spans="1:335" s="6" customFormat="1" hidden="1" x14ac:dyDescent="0.25">
      <c r="A13" s="5" t="str">
        <f>A12</f>
        <v>تغییر ارتفاع ستون های طبقه اول</v>
      </c>
      <c r="B13" s="7">
        <f>COUNT(B12:M12)</f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7">
        <f>COUNT(N12:AA12)</f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">
        <f>COUNT(AB12:AO12)</f>
        <v>6</v>
      </c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7">
        <f>COUNT(AP12:BC12)</f>
        <v>0</v>
      </c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7">
        <f t="shared" ref="BD13" si="97">COUNT(BD12:BQ12)</f>
        <v>0</v>
      </c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7">
        <f t="shared" ref="BR13" si="98">COUNT(BR12:CE12)</f>
        <v>0</v>
      </c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7">
        <f t="shared" ref="CF13" si="99">COUNT(CF12:CS12)</f>
        <v>0</v>
      </c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7">
        <f t="shared" ref="CT13" si="100">COUNT(CT12:DG12)</f>
        <v>0</v>
      </c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7">
        <f t="shared" ref="DH13" si="101">COUNT(DH12:DU12)</f>
        <v>0</v>
      </c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>
        <f t="shared" ref="DV13" si="102">COUNT(DV12:EI12)</f>
        <v>0</v>
      </c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7">
        <f t="shared" ref="EJ13" si="103">COUNT(EJ12:EW12)</f>
        <v>0</v>
      </c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7">
        <f t="shared" ref="EX13" si="104">COUNT(EX12:FK12)</f>
        <v>0</v>
      </c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7">
        <f t="shared" ref="FL13" si="105">COUNT(FL12:FY12)</f>
        <v>0</v>
      </c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7">
        <f t="shared" ref="FZ13" si="106">COUNT(FZ12:GM12)</f>
        <v>0</v>
      </c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7">
        <f t="shared" ref="GN13" si="107">COUNT(GN12:HA12)</f>
        <v>0</v>
      </c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7">
        <f t="shared" ref="HB13" si="108">COUNT(HB12:HO12)</f>
        <v>0</v>
      </c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7">
        <f t="shared" ref="HP13" si="109">COUNT(HP12:IC12)</f>
        <v>0</v>
      </c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7">
        <f t="shared" ref="ID13" si="110">COUNT(ID12:IQ12)</f>
        <v>0</v>
      </c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7">
        <f t="shared" ref="IR13" si="111">COUNT(IR12:JE12)</f>
        <v>0</v>
      </c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7">
        <f t="shared" ref="JF13" si="112">COUNT(JF12:JS12)</f>
        <v>0</v>
      </c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7">
        <f t="shared" ref="JT13" si="113">COUNT(JT12:KG12)</f>
        <v>0</v>
      </c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7">
        <f t="shared" ref="KH13" si="114">COUNT(KH12:KU12)</f>
        <v>0</v>
      </c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7">
        <f t="shared" ref="KV13" si="115">COUNT(KV12:LI12)</f>
        <v>0</v>
      </c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7">
        <f>COUNT(LJ12:LW12)</f>
        <v>0</v>
      </c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</row>
    <row r="14" spans="1:335" s="23" customFormat="1" x14ac:dyDescent="0.25">
      <c r="A14" s="21" t="s">
        <v>338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</row>
    <row r="15" spans="1:335" s="6" customFormat="1" hidden="1" x14ac:dyDescent="0.25">
      <c r="A15" s="5" t="str">
        <f>A14</f>
        <v>توقف عملیات اجرایی</v>
      </c>
      <c r="B15" s="7">
        <f>COUNT(B14:M14)</f>
        <v>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7">
        <f>COUNT(N14:AA14)</f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7">
        <f>COUNT(AB14:AO14)</f>
        <v>0</v>
      </c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7">
        <f>COUNT(AP14:BC14)</f>
        <v>0</v>
      </c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7">
        <f t="shared" ref="BD15" si="116">COUNT(BD14:BQ14)</f>
        <v>0</v>
      </c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7">
        <f t="shared" ref="BR15" si="117">COUNT(BR14:CE14)</f>
        <v>0</v>
      </c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7">
        <f t="shared" ref="CF15" si="118">COUNT(CF14:CS14)</f>
        <v>0</v>
      </c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7">
        <f t="shared" ref="CT15" si="119">COUNT(CT14:DG14)</f>
        <v>0</v>
      </c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7">
        <f t="shared" ref="DH15" si="120">COUNT(DH14:DU14)</f>
        <v>0</v>
      </c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>
        <f t="shared" ref="DV15" si="121">COUNT(DV14:EI14)</f>
        <v>0</v>
      </c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7">
        <f t="shared" ref="EJ15" si="122">COUNT(EJ14:EW14)</f>
        <v>0</v>
      </c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7">
        <f t="shared" ref="EX15" si="123">COUNT(EX14:FK14)</f>
        <v>0</v>
      </c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7">
        <f t="shared" ref="FL15" si="124">COUNT(FL14:FY14)</f>
        <v>0</v>
      </c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7">
        <f t="shared" ref="FZ15" si="125">COUNT(FZ14:GM14)</f>
        <v>0</v>
      </c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7">
        <f t="shared" ref="GN15" si="126">COUNT(GN14:HA14)</f>
        <v>0</v>
      </c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7">
        <f t="shared" ref="HB15" si="127">COUNT(HB14:HO14)</f>
        <v>0</v>
      </c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7">
        <f t="shared" ref="HP15" si="128">COUNT(HP14:IC14)</f>
        <v>0</v>
      </c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7">
        <f t="shared" ref="ID15" si="129">COUNT(ID14:IQ14)</f>
        <v>0</v>
      </c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7">
        <f t="shared" ref="IR15" si="130">COUNT(IR14:JE14)</f>
        <v>0</v>
      </c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7">
        <f t="shared" ref="JF15" si="131">COUNT(JF14:JS14)</f>
        <v>0</v>
      </c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7">
        <f t="shared" ref="JT15" si="132">COUNT(JT14:KG14)</f>
        <v>0</v>
      </c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7">
        <f t="shared" ref="KH15" si="133">COUNT(KH14:KU14)</f>
        <v>0</v>
      </c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7">
        <f t="shared" ref="KV15" si="134">COUNT(KV14:LI14)</f>
        <v>0</v>
      </c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7">
        <f>COUNT(LJ14:LW14)</f>
        <v>0</v>
      </c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</row>
    <row r="16" spans="1:335" s="23" customFormat="1" x14ac:dyDescent="0.25">
      <c r="A16" s="21" t="s">
        <v>340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>
        <v>1</v>
      </c>
      <c r="DI16" s="22">
        <v>2</v>
      </c>
      <c r="DJ16" s="22">
        <v>3</v>
      </c>
      <c r="DK16" s="22">
        <v>4</v>
      </c>
      <c r="DL16" s="22">
        <v>5</v>
      </c>
      <c r="DM16" s="22">
        <v>6</v>
      </c>
      <c r="DN16" s="22">
        <v>7</v>
      </c>
      <c r="DO16" s="22">
        <v>8</v>
      </c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</row>
    <row r="17" spans="1:335" s="6" customFormat="1" hidden="1" x14ac:dyDescent="0.25">
      <c r="A17" s="5" t="str">
        <f>A16</f>
        <v>اعتصاب کارخانجات تامین بتن آماده</v>
      </c>
      <c r="B17" s="7">
        <f>COUNT(B16:M16)</f>
        <v>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7">
        <f>COUNT(N16:AA16)</f>
        <v>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7">
        <f>COUNT(AB16:AO16)</f>
        <v>0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7">
        <f>COUNT(AP16:BC16)</f>
        <v>0</v>
      </c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7">
        <f t="shared" ref="BD17" si="135">COUNT(BD16:BQ16)</f>
        <v>0</v>
      </c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7">
        <f t="shared" ref="BR17" si="136">COUNT(BR16:CE16)</f>
        <v>0</v>
      </c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7">
        <f t="shared" ref="CF17" si="137">COUNT(CF16:CS16)</f>
        <v>0</v>
      </c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7">
        <f t="shared" ref="CT17" si="138">COUNT(CT16:DG16)</f>
        <v>0</v>
      </c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7">
        <f t="shared" ref="DH17" si="139">COUNT(DH16:DU16)</f>
        <v>8</v>
      </c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>
        <f t="shared" ref="DV17" si="140">COUNT(DV16:EI16)</f>
        <v>0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7">
        <f t="shared" ref="EJ17" si="141">COUNT(EJ16:EW16)</f>
        <v>0</v>
      </c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7">
        <f t="shared" ref="EX17" si="142">COUNT(EX16:FK16)</f>
        <v>0</v>
      </c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7">
        <f t="shared" ref="FL17" si="143">COUNT(FL16:FY16)</f>
        <v>0</v>
      </c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7">
        <f t="shared" ref="FZ17" si="144">COUNT(FZ16:GM16)</f>
        <v>0</v>
      </c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7">
        <f t="shared" ref="GN17" si="145">COUNT(GN16:HA16)</f>
        <v>0</v>
      </c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7">
        <f t="shared" ref="HB17" si="146">COUNT(HB16:HO16)</f>
        <v>0</v>
      </c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7">
        <f t="shared" ref="HP17" si="147">COUNT(HP16:IC16)</f>
        <v>0</v>
      </c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7">
        <f t="shared" ref="ID17" si="148">COUNT(ID16:IQ16)</f>
        <v>0</v>
      </c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7">
        <f t="shared" ref="IR17" si="149">COUNT(IR16:JE16)</f>
        <v>0</v>
      </c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7">
        <f t="shared" ref="JF17" si="150">COUNT(JF16:JS16)</f>
        <v>0</v>
      </c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7">
        <f t="shared" ref="JT17" si="151">COUNT(JT16:KG16)</f>
        <v>0</v>
      </c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7">
        <f t="shared" ref="KH17" si="152">COUNT(KH16:KU16)</f>
        <v>0</v>
      </c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7">
        <f t="shared" ref="KV17" si="153">COUNT(KV16:LI16)</f>
        <v>0</v>
      </c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7">
        <f>COUNT(LJ16:LW16)</f>
        <v>0</v>
      </c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</row>
    <row r="18" spans="1:335" s="23" customFormat="1" x14ac:dyDescent="0.25">
      <c r="A18" s="21" t="s">
        <v>341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>
        <v>1</v>
      </c>
      <c r="FB18" s="22">
        <v>2</v>
      </c>
      <c r="FC18" s="22">
        <v>3</v>
      </c>
      <c r="FD18" s="22">
        <v>4</v>
      </c>
      <c r="FE18" s="22">
        <v>5</v>
      </c>
      <c r="FF18" s="22">
        <v>6</v>
      </c>
      <c r="FG18" s="22">
        <v>7</v>
      </c>
      <c r="FH18" s="22">
        <v>8</v>
      </c>
      <c r="FI18" s="22">
        <v>9</v>
      </c>
      <c r="FJ18" s="22">
        <v>10</v>
      </c>
      <c r="FK18" s="22">
        <v>11</v>
      </c>
      <c r="FL18" s="22">
        <v>12</v>
      </c>
      <c r="FM18" s="22">
        <v>13</v>
      </c>
      <c r="FN18" s="22">
        <v>14</v>
      </c>
      <c r="FO18" s="22">
        <v>15</v>
      </c>
      <c r="FP18" s="22">
        <v>16</v>
      </c>
      <c r="FQ18" s="22">
        <v>17</v>
      </c>
      <c r="FR18" s="22">
        <v>18</v>
      </c>
      <c r="FS18" s="22">
        <v>19</v>
      </c>
      <c r="FT18" s="22">
        <v>20</v>
      </c>
      <c r="FU18" s="22">
        <v>21</v>
      </c>
      <c r="FV18" s="22">
        <v>22</v>
      </c>
      <c r="FW18" s="22">
        <v>23</v>
      </c>
      <c r="FX18" s="22">
        <v>24</v>
      </c>
      <c r="FY18" s="22">
        <v>25</v>
      </c>
      <c r="FZ18" s="22">
        <v>26</v>
      </c>
      <c r="GA18" s="22">
        <v>27</v>
      </c>
      <c r="GB18" s="22">
        <v>28</v>
      </c>
      <c r="GC18" s="22">
        <v>29</v>
      </c>
      <c r="GD18" s="22">
        <v>30</v>
      </c>
      <c r="GE18" s="22">
        <v>31</v>
      </c>
      <c r="GF18" s="22">
        <v>32</v>
      </c>
      <c r="GG18" s="22">
        <v>33</v>
      </c>
      <c r="GH18" s="22">
        <v>34</v>
      </c>
      <c r="GI18" s="22">
        <v>35</v>
      </c>
      <c r="GJ18" s="22">
        <v>36</v>
      </c>
      <c r="GK18" s="22">
        <v>37</v>
      </c>
      <c r="GL18" s="22">
        <v>38</v>
      </c>
      <c r="GM18" s="22">
        <v>39</v>
      </c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</row>
    <row r="19" spans="1:335" s="6" customFormat="1" hidden="1" x14ac:dyDescent="0.25">
      <c r="A19" s="5" t="str">
        <f>A18</f>
        <v>ارائه طرح وال پست</v>
      </c>
      <c r="B19" s="7">
        <f>COUNT(B18:M18)</f>
        <v>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7">
        <f>COUNT(N18:AA18)</f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7">
        <f>COUNT(AB18:AO18)</f>
        <v>0</v>
      </c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7">
        <f>COUNT(AP18:BC18)</f>
        <v>0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7">
        <f t="shared" ref="BD19" si="154">COUNT(BD18:BQ18)</f>
        <v>0</v>
      </c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7">
        <f t="shared" ref="BR19" si="155">COUNT(BR18:CE18)</f>
        <v>0</v>
      </c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7">
        <f t="shared" ref="CF19" si="156">COUNT(CF18:CS18)</f>
        <v>0</v>
      </c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7">
        <f t="shared" ref="CT19" si="157">COUNT(CT18:DG18)</f>
        <v>0</v>
      </c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7">
        <f t="shared" ref="DH19" si="158">COUNT(DH18:DU18)</f>
        <v>0</v>
      </c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7">
        <f t="shared" ref="DV19" si="159">COUNT(DV18:EI18)</f>
        <v>0</v>
      </c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7">
        <f t="shared" ref="EJ19" si="160">COUNT(EJ18:EW18)</f>
        <v>0</v>
      </c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7">
        <f t="shared" ref="EX19" si="161">COUNT(EX18:FK18)</f>
        <v>11</v>
      </c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7">
        <f t="shared" ref="FL19" si="162">COUNT(FL18:FY18)</f>
        <v>14</v>
      </c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7">
        <f t="shared" ref="FZ19" si="163">COUNT(FZ18:GM18)</f>
        <v>14</v>
      </c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7">
        <f t="shared" ref="GN19" si="164">COUNT(GN18:HA18)</f>
        <v>0</v>
      </c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7">
        <f t="shared" ref="HB19" si="165">COUNT(HB18:HO18)</f>
        <v>0</v>
      </c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7">
        <f t="shared" ref="HP19" si="166">COUNT(HP18:IC18)</f>
        <v>0</v>
      </c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7">
        <f t="shared" ref="ID19" si="167">COUNT(ID18:IQ18)</f>
        <v>0</v>
      </c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7">
        <f t="shared" ref="IR19" si="168">COUNT(IR18:JE18)</f>
        <v>0</v>
      </c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7">
        <f t="shared" ref="JF19" si="169">COUNT(JF18:JS18)</f>
        <v>0</v>
      </c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7">
        <f t="shared" ref="JT19" si="170">COUNT(JT18:KG18)</f>
        <v>0</v>
      </c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7">
        <f t="shared" ref="KH19" si="171">COUNT(KH18:KU18)</f>
        <v>0</v>
      </c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7">
        <f t="shared" ref="KV19" si="172">COUNT(KV18:LI18)</f>
        <v>0</v>
      </c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7">
        <f>COUNT(LJ18:LW18)</f>
        <v>0</v>
      </c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</row>
    <row r="20" spans="1:335" s="23" customFormat="1" x14ac:dyDescent="0.25">
      <c r="A20" s="21" t="s">
        <v>342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</row>
    <row r="21" spans="1:335" s="6" customFormat="1" hidden="1" x14ac:dyDescent="0.25">
      <c r="A21" s="5" t="str">
        <f>A20</f>
        <v>تغییر ضخامت دیوار های داخلی و خارجی تامین مصالح مربوطه</v>
      </c>
      <c r="B21" s="7">
        <f>COUNT(B20:M20)</f>
        <v>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7">
        <f>COUNT(N20:AA20)</f>
        <v>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7">
        <f>COUNT(AB20:AO20)</f>
        <v>0</v>
      </c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7">
        <f>COUNT(AP20:BC20)</f>
        <v>0</v>
      </c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7">
        <f t="shared" ref="BD21" si="173">COUNT(BD20:BQ20)</f>
        <v>0</v>
      </c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7">
        <f t="shared" ref="BR21" si="174">COUNT(BR20:CE20)</f>
        <v>0</v>
      </c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7">
        <f t="shared" ref="CF21" si="175">COUNT(CF20:CS20)</f>
        <v>0</v>
      </c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7">
        <f t="shared" ref="CT21" si="176">COUNT(CT20:DG20)</f>
        <v>0</v>
      </c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7">
        <f t="shared" ref="DH21" si="177">COUNT(DH20:DU20)</f>
        <v>0</v>
      </c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7">
        <f t="shared" ref="DV21" si="178">COUNT(DV20:EI20)</f>
        <v>0</v>
      </c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7">
        <f t="shared" ref="EJ21" si="179">COUNT(EJ20:EW20)</f>
        <v>0</v>
      </c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7">
        <f t="shared" ref="EX21" si="180">COUNT(EX20:FK20)</f>
        <v>0</v>
      </c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7">
        <f t="shared" ref="FL21" si="181">COUNT(FL20:FY20)</f>
        <v>0</v>
      </c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7">
        <f t="shared" ref="FZ21" si="182">COUNT(FZ20:GM20)</f>
        <v>0</v>
      </c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7">
        <f t="shared" ref="GN21" si="183">COUNT(GN20:HA20)</f>
        <v>0</v>
      </c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7">
        <f t="shared" ref="HB21" si="184">COUNT(HB20:HO20)</f>
        <v>0</v>
      </c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7">
        <f t="shared" ref="HP21" si="185">COUNT(HP20:IC20)</f>
        <v>0</v>
      </c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7">
        <f t="shared" ref="ID21" si="186">COUNT(ID20:IQ20)</f>
        <v>0</v>
      </c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7">
        <f t="shared" ref="IR21" si="187">COUNT(IR20:JE20)</f>
        <v>0</v>
      </c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7">
        <f t="shared" ref="JF21" si="188">COUNT(JF20:JS20)</f>
        <v>0</v>
      </c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7">
        <f t="shared" ref="JT21" si="189">COUNT(JT20:KG20)</f>
        <v>0</v>
      </c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7">
        <f t="shared" ref="KH21" si="190">COUNT(KH20:KU20)</f>
        <v>0</v>
      </c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7">
        <f t="shared" ref="KV21" si="191">COUNT(KV20:LI20)</f>
        <v>0</v>
      </c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7">
        <f>COUNT(LJ20:LW20)</f>
        <v>0</v>
      </c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</row>
    <row r="22" spans="1:335" s="23" customFormat="1" x14ac:dyDescent="0.25">
      <c r="A22" s="21" t="s">
        <v>343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</row>
    <row r="23" spans="1:335" s="6" customFormat="1" hidden="1" x14ac:dyDescent="0.25">
      <c r="A23" s="5" t="str">
        <f>A22</f>
        <v>افزایش زیربنا</v>
      </c>
      <c r="B23" s="7">
        <f>COUNT(B22:M22)</f>
        <v>0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7">
        <f>COUNT(N22:AA22)</f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7">
        <f>COUNT(AB22:AO22)</f>
        <v>0</v>
      </c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7">
        <f>COUNT(AP22:BC22)</f>
        <v>0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7">
        <f t="shared" ref="BD23" si="192">COUNT(BD22:BQ22)</f>
        <v>0</v>
      </c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7">
        <f t="shared" ref="BR23" si="193">COUNT(BR22:CE22)</f>
        <v>0</v>
      </c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7">
        <f t="shared" ref="CF23" si="194">COUNT(CF22:CS22)</f>
        <v>0</v>
      </c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7">
        <f t="shared" ref="CT23" si="195">COUNT(CT22:DG22)</f>
        <v>0</v>
      </c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7">
        <f t="shared" ref="DH23" si="196">COUNT(DH22:DU22)</f>
        <v>0</v>
      </c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7">
        <f t="shared" ref="DV23" si="197">COUNT(DV22:EI22)</f>
        <v>0</v>
      </c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7">
        <f t="shared" ref="EJ23" si="198">COUNT(EJ22:EW22)</f>
        <v>0</v>
      </c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7">
        <f t="shared" ref="EX23" si="199">COUNT(EX22:FK22)</f>
        <v>0</v>
      </c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7">
        <f t="shared" ref="FL23" si="200">COUNT(FL22:FY22)</f>
        <v>0</v>
      </c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7">
        <f t="shared" ref="FZ23" si="201">COUNT(FZ22:GM22)</f>
        <v>0</v>
      </c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7">
        <f t="shared" ref="GN23" si="202">COUNT(GN22:HA22)</f>
        <v>0</v>
      </c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7">
        <f t="shared" ref="HB23" si="203">COUNT(HB22:HO22)</f>
        <v>0</v>
      </c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7">
        <f t="shared" ref="HP23" si="204">COUNT(HP22:IC22)</f>
        <v>0</v>
      </c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7">
        <f t="shared" ref="ID23" si="205">COUNT(ID22:IQ22)</f>
        <v>0</v>
      </c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7">
        <f t="shared" ref="IR23" si="206">COUNT(IR22:JE22)</f>
        <v>0</v>
      </c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7">
        <f t="shared" ref="JF23" si="207">COUNT(JF22:JS22)</f>
        <v>0</v>
      </c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7">
        <f t="shared" ref="JT23" si="208">COUNT(JT22:KG22)</f>
        <v>0</v>
      </c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7">
        <f t="shared" ref="KH23" si="209">COUNT(KH22:KU22)</f>
        <v>0</v>
      </c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7">
        <f t="shared" ref="KV23" si="210">COUNT(KV22:LI22)</f>
        <v>0</v>
      </c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7">
        <f>COUNT(LJ22:LW22)</f>
        <v>0</v>
      </c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</row>
    <row r="24" spans="1:335" s="23" customFormat="1" x14ac:dyDescent="0.25">
      <c r="A24" s="21" t="s">
        <v>344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>
        <v>1</v>
      </c>
      <c r="KE24" s="22">
        <v>2</v>
      </c>
      <c r="KF24" s="22">
        <v>3</v>
      </c>
      <c r="KG24" s="22">
        <v>4</v>
      </c>
      <c r="KH24" s="22">
        <v>5</v>
      </c>
      <c r="KI24" s="22">
        <v>6</v>
      </c>
      <c r="KJ24" s="22">
        <v>7</v>
      </c>
      <c r="KK24" s="22">
        <v>8</v>
      </c>
      <c r="KL24" s="22">
        <v>9</v>
      </c>
      <c r="KM24" s="22">
        <v>10</v>
      </c>
      <c r="KN24" s="22">
        <v>11</v>
      </c>
      <c r="KO24" s="22">
        <v>12</v>
      </c>
      <c r="KP24" s="22">
        <v>13</v>
      </c>
      <c r="KQ24" s="22">
        <v>14</v>
      </c>
      <c r="KR24" s="22">
        <v>15</v>
      </c>
      <c r="KS24" s="22">
        <v>16</v>
      </c>
      <c r="KT24" s="22">
        <v>17</v>
      </c>
      <c r="KU24" s="22">
        <v>18</v>
      </c>
      <c r="KV24" s="22">
        <v>19</v>
      </c>
      <c r="KW24" s="22">
        <v>20</v>
      </c>
      <c r="KX24" s="22">
        <v>21</v>
      </c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</row>
    <row r="25" spans="1:335" s="6" customFormat="1" hidden="1" x14ac:dyDescent="0.25">
      <c r="A25" s="5" t="str">
        <f>A24</f>
        <v>تغییر پلان داخلی (مرحله اول)</v>
      </c>
      <c r="B25" s="7">
        <f>COUNT(B24:M24)</f>
        <v>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7">
        <f>COUNT(N24:AA24)</f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7">
        <f>COUNT(AB24:AO24)</f>
        <v>0</v>
      </c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7">
        <f>COUNT(AP24:BC24)</f>
        <v>0</v>
      </c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7">
        <f t="shared" ref="BD25" si="211">COUNT(BD24:BQ24)</f>
        <v>0</v>
      </c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7">
        <f t="shared" ref="BR25" si="212">COUNT(BR24:CE24)</f>
        <v>0</v>
      </c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7">
        <f t="shared" ref="CF25" si="213">COUNT(CF24:CS24)</f>
        <v>0</v>
      </c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7">
        <f t="shared" ref="CT25" si="214">COUNT(CT24:DG24)</f>
        <v>0</v>
      </c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7">
        <f t="shared" ref="DH25" si="215">COUNT(DH24:DU24)</f>
        <v>0</v>
      </c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7">
        <f t="shared" ref="DV25" si="216">COUNT(DV24:EI24)</f>
        <v>0</v>
      </c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7">
        <f t="shared" ref="EJ25" si="217">COUNT(EJ24:EW24)</f>
        <v>0</v>
      </c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7">
        <f t="shared" ref="EX25" si="218">COUNT(EX24:FK24)</f>
        <v>0</v>
      </c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7">
        <f t="shared" ref="FL25" si="219">COUNT(FL24:FY24)</f>
        <v>0</v>
      </c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7">
        <f t="shared" ref="FZ25" si="220">COUNT(FZ24:GM24)</f>
        <v>0</v>
      </c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7">
        <f t="shared" ref="GN25" si="221">COUNT(GN24:HA24)</f>
        <v>0</v>
      </c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7">
        <f t="shared" ref="HB25" si="222">COUNT(HB24:HO24)</f>
        <v>0</v>
      </c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7">
        <f t="shared" ref="HP25" si="223">COUNT(HP24:IC24)</f>
        <v>0</v>
      </c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7">
        <f t="shared" ref="ID25" si="224">COUNT(ID24:IQ24)</f>
        <v>0</v>
      </c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7">
        <f t="shared" ref="IR25" si="225">COUNT(IR24:JE24)</f>
        <v>0</v>
      </c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7">
        <f t="shared" ref="JF25" si="226">COUNT(JF24:JS24)</f>
        <v>0</v>
      </c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7">
        <f t="shared" ref="JT25" si="227">COUNT(JT24:KG24)</f>
        <v>4</v>
      </c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7">
        <f t="shared" ref="KH25" si="228">COUNT(KH24:KU24)</f>
        <v>14</v>
      </c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7">
        <f t="shared" ref="KV25" si="229">COUNT(KV24:LI24)</f>
        <v>3</v>
      </c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7">
        <f>COUNT(LJ24:LW24)</f>
        <v>0</v>
      </c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</row>
    <row r="26" spans="1:335" s="23" customFormat="1" x14ac:dyDescent="0.25">
      <c r="A26" s="21" t="s">
        <v>345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>
        <v>1</v>
      </c>
      <c r="KL26" s="22">
        <v>2</v>
      </c>
      <c r="KM26" s="22">
        <v>3</v>
      </c>
      <c r="KN26" s="22">
        <v>4</v>
      </c>
      <c r="KO26" s="22">
        <v>5</v>
      </c>
      <c r="KP26" s="22">
        <v>6</v>
      </c>
      <c r="KQ26" s="22">
        <v>7</v>
      </c>
      <c r="KR26" s="22">
        <v>8</v>
      </c>
      <c r="KS26" s="22">
        <v>9</v>
      </c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</row>
    <row r="27" spans="1:335" s="6" customFormat="1" hidden="1" x14ac:dyDescent="0.25">
      <c r="A27" s="5" t="str">
        <f>A26</f>
        <v>تغییر پلان داخلی وال پست ( مرحله دوم)</v>
      </c>
      <c r="B27" s="7">
        <f>COUNT(B26:M26)</f>
        <v>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7">
        <f>COUNT(N26:AA26)</f>
        <v>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7">
        <f>COUNT(AB26:AO26)</f>
        <v>0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7">
        <f>COUNT(AP26:BC26)</f>
        <v>0</v>
      </c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7">
        <f t="shared" ref="BD27" si="230">COUNT(BD26:BQ26)</f>
        <v>0</v>
      </c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7">
        <f t="shared" ref="BR27" si="231">COUNT(BR26:CE26)</f>
        <v>0</v>
      </c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7">
        <f t="shared" ref="CF27" si="232">COUNT(CF26:CS26)</f>
        <v>0</v>
      </c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7">
        <f t="shared" ref="CT27" si="233">COUNT(CT26:DG26)</f>
        <v>0</v>
      </c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7">
        <f t="shared" ref="DH27" si="234">COUNT(DH26:DU26)</f>
        <v>0</v>
      </c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7">
        <f t="shared" ref="DV27" si="235">COUNT(DV26:EI26)</f>
        <v>0</v>
      </c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7">
        <f t="shared" ref="EJ27" si="236">COUNT(EJ26:EW26)</f>
        <v>0</v>
      </c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7">
        <f t="shared" ref="EX27" si="237">COUNT(EX26:FK26)</f>
        <v>0</v>
      </c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7">
        <f t="shared" ref="FL27" si="238">COUNT(FL26:FY26)</f>
        <v>0</v>
      </c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7">
        <f t="shared" ref="FZ27" si="239">COUNT(FZ26:GM26)</f>
        <v>0</v>
      </c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7">
        <f t="shared" ref="GN27" si="240">COUNT(GN26:HA26)</f>
        <v>0</v>
      </c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7">
        <f t="shared" ref="HB27" si="241">COUNT(HB26:HO26)</f>
        <v>0</v>
      </c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7">
        <f t="shared" ref="HP27" si="242">COUNT(HP26:IC26)</f>
        <v>0</v>
      </c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7">
        <f t="shared" ref="ID27" si="243">COUNT(ID26:IQ26)</f>
        <v>0</v>
      </c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7">
        <f t="shared" ref="IR27" si="244">COUNT(IR26:JE26)</f>
        <v>0</v>
      </c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7">
        <f t="shared" ref="JF27" si="245">COUNT(JF26:JS26)</f>
        <v>0</v>
      </c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7">
        <f t="shared" ref="JT27" si="246">COUNT(JT26:KG26)</f>
        <v>0</v>
      </c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7">
        <f t="shared" ref="KH27" si="247">COUNT(KH26:KU26)</f>
        <v>9</v>
      </c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7">
        <f t="shared" ref="KV27" si="248">COUNT(KV26:LI26)</f>
        <v>0</v>
      </c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7">
        <f>COUNT(LJ26:LW26)</f>
        <v>0</v>
      </c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</row>
    <row r="28" spans="1:335" s="23" customFormat="1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</row>
    <row r="29" spans="1:335" s="6" customFormat="1" hidden="1" x14ac:dyDescent="0.25">
      <c r="A29" s="5">
        <f>A28</f>
        <v>0</v>
      </c>
      <c r="B29" s="7">
        <f>COUNT(B28:M28)</f>
        <v>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7">
        <f>COUNT(N28:AA28)</f>
        <v>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7">
        <f>COUNT(AB28:AO28)</f>
        <v>0</v>
      </c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7">
        <f>COUNT(AP28:BC28)</f>
        <v>0</v>
      </c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7">
        <f t="shared" ref="BD29" si="249">COUNT(BD28:BQ28)</f>
        <v>0</v>
      </c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7">
        <f t="shared" ref="BR29" si="250">COUNT(BR28:CE28)</f>
        <v>0</v>
      </c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7">
        <f t="shared" ref="CF29" si="251">COUNT(CF28:CS28)</f>
        <v>0</v>
      </c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7">
        <f t="shared" ref="CT29" si="252">COUNT(CT28:DG28)</f>
        <v>0</v>
      </c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7">
        <f t="shared" ref="DH29" si="253">COUNT(DH28:DU28)</f>
        <v>0</v>
      </c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7">
        <f t="shared" ref="DV29" si="254">COUNT(DV28:EI28)</f>
        <v>0</v>
      </c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7">
        <f t="shared" ref="EJ29" si="255">COUNT(EJ28:EW28)</f>
        <v>0</v>
      </c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7">
        <f t="shared" ref="EX29" si="256">COUNT(EX28:FK28)</f>
        <v>0</v>
      </c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7">
        <f t="shared" ref="FL29" si="257">COUNT(FL28:FY28)</f>
        <v>0</v>
      </c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7">
        <f t="shared" ref="FZ29" si="258">COUNT(FZ28:GM28)</f>
        <v>0</v>
      </c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7">
        <f t="shared" ref="GN29" si="259">COUNT(GN28:HA28)</f>
        <v>0</v>
      </c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7">
        <f t="shared" ref="HB29" si="260">COUNT(HB28:HO28)</f>
        <v>0</v>
      </c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7">
        <f t="shared" ref="HP29" si="261">COUNT(HP28:IC28)</f>
        <v>0</v>
      </c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7">
        <f t="shared" ref="ID29" si="262">COUNT(ID28:IQ28)</f>
        <v>0</v>
      </c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7">
        <f t="shared" ref="IR29" si="263">COUNT(IR28:JE28)</f>
        <v>0</v>
      </c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7">
        <f t="shared" ref="JF29" si="264">COUNT(JF28:JS28)</f>
        <v>0</v>
      </c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7">
        <f t="shared" ref="JT29" si="265">COUNT(JT28:KG28)</f>
        <v>0</v>
      </c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7">
        <f t="shared" ref="KH29" si="266">COUNT(KH28:KU28)</f>
        <v>0</v>
      </c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7">
        <f t="shared" ref="KV29" si="267">COUNT(KV28:LI28)</f>
        <v>0</v>
      </c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7">
        <f>COUNT(LJ28:LW28)</f>
        <v>0</v>
      </c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</row>
    <row r="30" spans="1:335" s="23" customFormat="1" x14ac:dyDescent="0.2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</row>
    <row r="31" spans="1:335" s="6" customFormat="1" hidden="1" x14ac:dyDescent="0.25">
      <c r="A31" s="5">
        <f>A30</f>
        <v>0</v>
      </c>
      <c r="B31" s="7">
        <f>COUNT(B30:M30)</f>
        <v>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7">
        <f>COUNT(N30:AA30)</f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7">
        <f>COUNT(AB30:AO30)</f>
        <v>0</v>
      </c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7">
        <f>COUNT(AP30:BC30)</f>
        <v>0</v>
      </c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7">
        <f t="shared" ref="BD31" si="268">COUNT(BD30:BQ30)</f>
        <v>0</v>
      </c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7">
        <f t="shared" ref="BR31" si="269">COUNT(BR30:CE30)</f>
        <v>0</v>
      </c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7">
        <f t="shared" ref="CF31" si="270">COUNT(CF30:CS30)</f>
        <v>0</v>
      </c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7">
        <f t="shared" ref="CT31" si="271">COUNT(CT30:DG30)</f>
        <v>0</v>
      </c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7">
        <f t="shared" ref="DH31" si="272">COUNT(DH30:DU30)</f>
        <v>0</v>
      </c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7">
        <f t="shared" ref="DV31" si="273">COUNT(DV30:EI30)</f>
        <v>0</v>
      </c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7">
        <f t="shared" ref="EJ31" si="274">COUNT(EJ30:EW30)</f>
        <v>0</v>
      </c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7">
        <f t="shared" ref="EX31" si="275">COUNT(EX30:FK30)</f>
        <v>0</v>
      </c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7">
        <f t="shared" ref="FL31" si="276">COUNT(FL30:FY30)</f>
        <v>0</v>
      </c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7">
        <f t="shared" ref="FZ31" si="277">COUNT(FZ30:GM30)</f>
        <v>0</v>
      </c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7">
        <f t="shared" ref="GN31" si="278">COUNT(GN30:HA30)</f>
        <v>0</v>
      </c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7">
        <f t="shared" ref="HB31" si="279">COUNT(HB30:HO30)</f>
        <v>0</v>
      </c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7">
        <f t="shared" ref="HP31" si="280">COUNT(HP30:IC30)</f>
        <v>0</v>
      </c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7">
        <f t="shared" ref="ID31" si="281">COUNT(ID30:IQ30)</f>
        <v>0</v>
      </c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7">
        <f t="shared" ref="IR31" si="282">COUNT(IR30:JE30)</f>
        <v>0</v>
      </c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7">
        <f t="shared" ref="JF31" si="283">COUNT(JF30:JS30)</f>
        <v>0</v>
      </c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7">
        <f t="shared" ref="JT31" si="284">COUNT(JT30:KG30)</f>
        <v>0</v>
      </c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7">
        <f t="shared" ref="KH31" si="285">COUNT(KH30:KU30)</f>
        <v>0</v>
      </c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7">
        <f t="shared" ref="KV31" si="286">COUNT(KV30:LI30)</f>
        <v>0</v>
      </c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7">
        <f>COUNT(LJ30:LW30)</f>
        <v>0</v>
      </c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</row>
    <row r="32" spans="1:335" s="23" customFormat="1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</row>
    <row r="33" spans="1:335" s="6" customFormat="1" hidden="1" x14ac:dyDescent="0.25">
      <c r="A33" s="5">
        <f>A32</f>
        <v>0</v>
      </c>
      <c r="B33" s="7">
        <f>COUNT(B32:M32)</f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7">
        <f>COUNT(N32:AA32)</f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7">
        <f>COUNT(AB32:AO32)</f>
        <v>0</v>
      </c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7">
        <f>COUNT(AP32:BC32)</f>
        <v>0</v>
      </c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7">
        <f t="shared" ref="BD33" si="287">COUNT(BD32:BQ32)</f>
        <v>0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7">
        <f t="shared" ref="BR33" si="288">COUNT(BR32:CE32)</f>
        <v>0</v>
      </c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7">
        <f t="shared" ref="CF33" si="289">COUNT(CF32:CS32)</f>
        <v>0</v>
      </c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7">
        <f t="shared" ref="CT33" si="290">COUNT(CT32:DG32)</f>
        <v>0</v>
      </c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7">
        <f t="shared" ref="DH33" si="291">COUNT(DH32:DU32)</f>
        <v>0</v>
      </c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7">
        <f t="shared" ref="DV33" si="292">COUNT(DV32:EI32)</f>
        <v>0</v>
      </c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7">
        <f t="shared" ref="EJ33" si="293">COUNT(EJ32:EW32)</f>
        <v>0</v>
      </c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7">
        <f t="shared" ref="EX33" si="294">COUNT(EX32:FK32)</f>
        <v>0</v>
      </c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7">
        <f t="shared" ref="FL33" si="295">COUNT(FL32:FY32)</f>
        <v>0</v>
      </c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7">
        <f t="shared" ref="FZ33" si="296">COUNT(FZ32:GM32)</f>
        <v>0</v>
      </c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7">
        <f t="shared" ref="GN33" si="297">COUNT(GN32:HA32)</f>
        <v>0</v>
      </c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7">
        <f t="shared" ref="HB33" si="298">COUNT(HB32:HO32)</f>
        <v>0</v>
      </c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7">
        <f t="shared" ref="HP33" si="299">COUNT(HP32:IC32)</f>
        <v>0</v>
      </c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7">
        <f t="shared" ref="ID33" si="300">COUNT(ID32:IQ32)</f>
        <v>0</v>
      </c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7">
        <f t="shared" ref="IR33" si="301">COUNT(IR32:JE32)</f>
        <v>0</v>
      </c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7">
        <f t="shared" ref="JF33" si="302">COUNT(JF32:JS32)</f>
        <v>0</v>
      </c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7">
        <f t="shared" ref="JT33" si="303">COUNT(JT32:KG32)</f>
        <v>0</v>
      </c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7">
        <f t="shared" ref="KH33" si="304">COUNT(KH32:KU32)</f>
        <v>0</v>
      </c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7">
        <f t="shared" ref="KV33" si="305">COUNT(KV32:LI32)</f>
        <v>0</v>
      </c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7">
        <f>COUNT(LJ32:LW32)</f>
        <v>0</v>
      </c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</row>
    <row r="34" spans="1:335" s="1" customFormat="1" x14ac:dyDescent="0.25">
      <c r="A34" s="4" t="s">
        <v>335</v>
      </c>
      <c r="B34" s="9">
        <f>IF((B4+B6+B8+B10+B12+B14+B16+B18+B20+B22+B24+B26+B28+B30+B32)&gt;0,1,0)</f>
        <v>0</v>
      </c>
      <c r="C34" s="9">
        <f t="shared" ref="C34:BN34" si="306">IF((C4+C6+C8+C10+C12+C14+C16+C18+C20+C22+C24+C26+C28+C30+C32)&gt;0,1,0)</f>
        <v>0</v>
      </c>
      <c r="D34" s="9">
        <f t="shared" si="306"/>
        <v>0</v>
      </c>
      <c r="E34" s="9">
        <f t="shared" si="306"/>
        <v>1</v>
      </c>
      <c r="F34" s="9">
        <f t="shared" si="306"/>
        <v>1</v>
      </c>
      <c r="G34" s="9">
        <f t="shared" si="306"/>
        <v>1</v>
      </c>
      <c r="H34" s="9">
        <f t="shared" si="306"/>
        <v>1</v>
      </c>
      <c r="I34" s="9">
        <f t="shared" si="306"/>
        <v>1</v>
      </c>
      <c r="J34" s="9">
        <f t="shared" si="306"/>
        <v>1</v>
      </c>
      <c r="K34" s="9">
        <f t="shared" si="306"/>
        <v>1</v>
      </c>
      <c r="L34" s="9">
        <f t="shared" si="306"/>
        <v>1</v>
      </c>
      <c r="M34" s="9">
        <f t="shared" si="306"/>
        <v>1</v>
      </c>
      <c r="N34" s="9">
        <f t="shared" si="306"/>
        <v>1</v>
      </c>
      <c r="O34" s="9">
        <f t="shared" si="306"/>
        <v>1</v>
      </c>
      <c r="P34" s="9">
        <f t="shared" si="306"/>
        <v>1</v>
      </c>
      <c r="Q34" s="9">
        <f t="shared" si="306"/>
        <v>1</v>
      </c>
      <c r="R34" s="9">
        <f t="shared" si="306"/>
        <v>1</v>
      </c>
      <c r="S34" s="9">
        <f t="shared" si="306"/>
        <v>1</v>
      </c>
      <c r="T34" s="9">
        <f t="shared" si="306"/>
        <v>1</v>
      </c>
      <c r="U34" s="9">
        <f t="shared" si="306"/>
        <v>1</v>
      </c>
      <c r="V34" s="9">
        <f t="shared" si="306"/>
        <v>1</v>
      </c>
      <c r="W34" s="9">
        <f t="shared" si="306"/>
        <v>1</v>
      </c>
      <c r="X34" s="9">
        <f t="shared" si="306"/>
        <v>1</v>
      </c>
      <c r="Y34" s="9">
        <f t="shared" si="306"/>
        <v>1</v>
      </c>
      <c r="Z34" s="9">
        <f t="shared" si="306"/>
        <v>1</v>
      </c>
      <c r="AA34" s="9">
        <f t="shared" si="306"/>
        <v>1</v>
      </c>
      <c r="AB34" s="9">
        <f t="shared" si="306"/>
        <v>1</v>
      </c>
      <c r="AC34" s="9">
        <f t="shared" si="306"/>
        <v>1</v>
      </c>
      <c r="AD34" s="9">
        <f t="shared" si="306"/>
        <v>1</v>
      </c>
      <c r="AE34" s="9">
        <f t="shared" si="306"/>
        <v>1</v>
      </c>
      <c r="AF34" s="9">
        <f t="shared" si="306"/>
        <v>1</v>
      </c>
      <c r="AG34" s="9">
        <f t="shared" si="306"/>
        <v>1</v>
      </c>
      <c r="AH34" s="9">
        <f t="shared" si="306"/>
        <v>1</v>
      </c>
      <c r="AI34" s="9">
        <f t="shared" si="306"/>
        <v>1</v>
      </c>
      <c r="AJ34" s="9">
        <f t="shared" si="306"/>
        <v>1</v>
      </c>
      <c r="AK34" s="9">
        <f t="shared" si="306"/>
        <v>1</v>
      </c>
      <c r="AL34" s="9">
        <f t="shared" si="306"/>
        <v>1</v>
      </c>
      <c r="AM34" s="9">
        <f t="shared" si="306"/>
        <v>1</v>
      </c>
      <c r="AN34" s="9">
        <f t="shared" si="306"/>
        <v>0</v>
      </c>
      <c r="AO34" s="9">
        <f t="shared" si="306"/>
        <v>0</v>
      </c>
      <c r="AP34" s="9">
        <f t="shared" si="306"/>
        <v>0</v>
      </c>
      <c r="AQ34" s="9">
        <f t="shared" si="306"/>
        <v>0</v>
      </c>
      <c r="AR34" s="9">
        <f t="shared" si="306"/>
        <v>0</v>
      </c>
      <c r="AS34" s="9">
        <f t="shared" si="306"/>
        <v>0</v>
      </c>
      <c r="AT34" s="9">
        <f t="shared" si="306"/>
        <v>0</v>
      </c>
      <c r="AU34" s="9">
        <f t="shared" si="306"/>
        <v>0</v>
      </c>
      <c r="AV34" s="9">
        <f t="shared" si="306"/>
        <v>0</v>
      </c>
      <c r="AW34" s="9">
        <f t="shared" si="306"/>
        <v>0</v>
      </c>
      <c r="AX34" s="9">
        <f t="shared" si="306"/>
        <v>0</v>
      </c>
      <c r="AY34" s="9">
        <f t="shared" si="306"/>
        <v>0</v>
      </c>
      <c r="AZ34" s="9">
        <f t="shared" si="306"/>
        <v>0</v>
      </c>
      <c r="BA34" s="9">
        <f t="shared" si="306"/>
        <v>0</v>
      </c>
      <c r="BB34" s="9">
        <f t="shared" si="306"/>
        <v>0</v>
      </c>
      <c r="BC34" s="9">
        <f t="shared" si="306"/>
        <v>0</v>
      </c>
      <c r="BD34" s="9">
        <f t="shared" si="306"/>
        <v>0</v>
      </c>
      <c r="BE34" s="9">
        <f t="shared" si="306"/>
        <v>0</v>
      </c>
      <c r="BF34" s="9">
        <f t="shared" si="306"/>
        <v>0</v>
      </c>
      <c r="BG34" s="9">
        <f t="shared" si="306"/>
        <v>0</v>
      </c>
      <c r="BH34" s="9">
        <f t="shared" si="306"/>
        <v>0</v>
      </c>
      <c r="BI34" s="9">
        <f t="shared" si="306"/>
        <v>0</v>
      </c>
      <c r="BJ34" s="9">
        <f t="shared" si="306"/>
        <v>0</v>
      </c>
      <c r="BK34" s="9">
        <f t="shared" si="306"/>
        <v>0</v>
      </c>
      <c r="BL34" s="9">
        <f t="shared" si="306"/>
        <v>0</v>
      </c>
      <c r="BM34" s="9">
        <f t="shared" si="306"/>
        <v>0</v>
      </c>
      <c r="BN34" s="9">
        <f t="shared" si="306"/>
        <v>0</v>
      </c>
      <c r="BO34" s="9">
        <f t="shared" ref="BO34:DZ34" si="307">IF((BO4+BO6+BO8+BO10+BO12+BO14+BO16+BO18+BO20+BO22+BO24+BO26+BO28+BO30+BO32)&gt;0,1,0)</f>
        <v>0</v>
      </c>
      <c r="BP34" s="9">
        <f t="shared" si="307"/>
        <v>0</v>
      </c>
      <c r="BQ34" s="9">
        <f t="shared" si="307"/>
        <v>0</v>
      </c>
      <c r="BR34" s="9">
        <f t="shared" si="307"/>
        <v>0</v>
      </c>
      <c r="BS34" s="9">
        <f t="shared" si="307"/>
        <v>0</v>
      </c>
      <c r="BT34" s="9">
        <f t="shared" si="307"/>
        <v>0</v>
      </c>
      <c r="BU34" s="9">
        <f t="shared" si="307"/>
        <v>0</v>
      </c>
      <c r="BV34" s="9">
        <f t="shared" si="307"/>
        <v>0</v>
      </c>
      <c r="BW34" s="9">
        <f t="shared" si="307"/>
        <v>0</v>
      </c>
      <c r="BX34" s="9">
        <f t="shared" si="307"/>
        <v>0</v>
      </c>
      <c r="BY34" s="9">
        <f t="shared" si="307"/>
        <v>0</v>
      </c>
      <c r="BZ34" s="9">
        <f t="shared" si="307"/>
        <v>0</v>
      </c>
      <c r="CA34" s="9">
        <f t="shared" si="307"/>
        <v>0</v>
      </c>
      <c r="CB34" s="9">
        <f t="shared" si="307"/>
        <v>0</v>
      </c>
      <c r="CC34" s="9">
        <f t="shared" si="307"/>
        <v>0</v>
      </c>
      <c r="CD34" s="9">
        <f t="shared" si="307"/>
        <v>0</v>
      </c>
      <c r="CE34" s="9">
        <f t="shared" si="307"/>
        <v>0</v>
      </c>
      <c r="CF34" s="9">
        <f t="shared" si="307"/>
        <v>0</v>
      </c>
      <c r="CG34" s="9">
        <f t="shared" si="307"/>
        <v>0</v>
      </c>
      <c r="CH34" s="9">
        <f t="shared" si="307"/>
        <v>0</v>
      </c>
      <c r="CI34" s="9">
        <f t="shared" si="307"/>
        <v>0</v>
      </c>
      <c r="CJ34" s="9">
        <f t="shared" si="307"/>
        <v>0</v>
      </c>
      <c r="CK34" s="9">
        <f t="shared" si="307"/>
        <v>0</v>
      </c>
      <c r="CL34" s="9">
        <f t="shared" si="307"/>
        <v>0</v>
      </c>
      <c r="CM34" s="9">
        <f t="shared" si="307"/>
        <v>0</v>
      </c>
      <c r="CN34" s="9">
        <f t="shared" si="307"/>
        <v>0</v>
      </c>
      <c r="CO34" s="9">
        <f t="shared" si="307"/>
        <v>0</v>
      </c>
      <c r="CP34" s="9">
        <f t="shared" si="307"/>
        <v>0</v>
      </c>
      <c r="CQ34" s="9">
        <f t="shared" si="307"/>
        <v>0</v>
      </c>
      <c r="CR34" s="9">
        <f t="shared" si="307"/>
        <v>0</v>
      </c>
      <c r="CS34" s="9">
        <f t="shared" si="307"/>
        <v>0</v>
      </c>
      <c r="CT34" s="9">
        <f t="shared" si="307"/>
        <v>0</v>
      </c>
      <c r="CU34" s="9">
        <f t="shared" si="307"/>
        <v>0</v>
      </c>
      <c r="CV34" s="9">
        <f t="shared" si="307"/>
        <v>0</v>
      </c>
      <c r="CW34" s="9">
        <f t="shared" si="307"/>
        <v>0</v>
      </c>
      <c r="CX34" s="9">
        <f t="shared" si="307"/>
        <v>0</v>
      </c>
      <c r="CY34" s="9">
        <f t="shared" si="307"/>
        <v>0</v>
      </c>
      <c r="CZ34" s="9">
        <f t="shared" si="307"/>
        <v>0</v>
      </c>
      <c r="DA34" s="9">
        <f t="shared" si="307"/>
        <v>0</v>
      </c>
      <c r="DB34" s="9">
        <f t="shared" si="307"/>
        <v>0</v>
      </c>
      <c r="DC34" s="9">
        <f t="shared" si="307"/>
        <v>0</v>
      </c>
      <c r="DD34" s="9">
        <f t="shared" si="307"/>
        <v>0</v>
      </c>
      <c r="DE34" s="9">
        <f t="shared" si="307"/>
        <v>0</v>
      </c>
      <c r="DF34" s="9">
        <f t="shared" si="307"/>
        <v>0</v>
      </c>
      <c r="DG34" s="9">
        <f t="shared" si="307"/>
        <v>0</v>
      </c>
      <c r="DH34" s="9">
        <f t="shared" si="307"/>
        <v>1</v>
      </c>
      <c r="DI34" s="9">
        <f t="shared" si="307"/>
        <v>1</v>
      </c>
      <c r="DJ34" s="9">
        <f t="shared" si="307"/>
        <v>1</v>
      </c>
      <c r="DK34" s="9">
        <f t="shared" si="307"/>
        <v>1</v>
      </c>
      <c r="DL34" s="9">
        <f t="shared" si="307"/>
        <v>1</v>
      </c>
      <c r="DM34" s="9">
        <f t="shared" si="307"/>
        <v>1</v>
      </c>
      <c r="DN34" s="9">
        <f t="shared" si="307"/>
        <v>1</v>
      </c>
      <c r="DO34" s="9">
        <f t="shared" si="307"/>
        <v>1</v>
      </c>
      <c r="DP34" s="9">
        <f t="shared" si="307"/>
        <v>0</v>
      </c>
      <c r="DQ34" s="9">
        <f t="shared" si="307"/>
        <v>0</v>
      </c>
      <c r="DR34" s="9">
        <f t="shared" si="307"/>
        <v>0</v>
      </c>
      <c r="DS34" s="9">
        <f t="shared" si="307"/>
        <v>0</v>
      </c>
      <c r="DT34" s="9">
        <f t="shared" si="307"/>
        <v>0</v>
      </c>
      <c r="DU34" s="9">
        <f t="shared" si="307"/>
        <v>0</v>
      </c>
      <c r="DV34" s="9">
        <f t="shared" si="307"/>
        <v>0</v>
      </c>
      <c r="DW34" s="9">
        <f t="shared" si="307"/>
        <v>0</v>
      </c>
      <c r="DX34" s="9">
        <f t="shared" si="307"/>
        <v>0</v>
      </c>
      <c r="DY34" s="9">
        <f t="shared" si="307"/>
        <v>0</v>
      </c>
      <c r="DZ34" s="9">
        <f t="shared" si="307"/>
        <v>0</v>
      </c>
      <c r="EA34" s="9">
        <f t="shared" ref="EA34:GL34" si="308">IF((EA4+EA6+EA8+EA10+EA12+EA14+EA16+EA18+EA20+EA22+EA24+EA26+EA28+EA30+EA32)&gt;0,1,0)</f>
        <v>0</v>
      </c>
      <c r="EB34" s="9">
        <f t="shared" si="308"/>
        <v>0</v>
      </c>
      <c r="EC34" s="9">
        <f t="shared" si="308"/>
        <v>0</v>
      </c>
      <c r="ED34" s="9">
        <f t="shared" si="308"/>
        <v>0</v>
      </c>
      <c r="EE34" s="9">
        <f t="shared" si="308"/>
        <v>0</v>
      </c>
      <c r="EF34" s="9">
        <f t="shared" si="308"/>
        <v>0</v>
      </c>
      <c r="EG34" s="9">
        <f t="shared" si="308"/>
        <v>0</v>
      </c>
      <c r="EH34" s="9">
        <f t="shared" si="308"/>
        <v>0</v>
      </c>
      <c r="EI34" s="9">
        <f t="shared" si="308"/>
        <v>0</v>
      </c>
      <c r="EJ34" s="9">
        <f t="shared" si="308"/>
        <v>0</v>
      </c>
      <c r="EK34" s="9">
        <f t="shared" si="308"/>
        <v>0</v>
      </c>
      <c r="EL34" s="9">
        <f t="shared" si="308"/>
        <v>0</v>
      </c>
      <c r="EM34" s="9">
        <f t="shared" si="308"/>
        <v>0</v>
      </c>
      <c r="EN34" s="9">
        <f t="shared" si="308"/>
        <v>0</v>
      </c>
      <c r="EO34" s="9">
        <f t="shared" si="308"/>
        <v>0</v>
      </c>
      <c r="EP34" s="9">
        <f t="shared" si="308"/>
        <v>0</v>
      </c>
      <c r="EQ34" s="9">
        <f t="shared" si="308"/>
        <v>0</v>
      </c>
      <c r="ER34" s="9">
        <f t="shared" si="308"/>
        <v>0</v>
      </c>
      <c r="ES34" s="9">
        <f t="shared" si="308"/>
        <v>0</v>
      </c>
      <c r="ET34" s="9">
        <f t="shared" si="308"/>
        <v>0</v>
      </c>
      <c r="EU34" s="9">
        <f t="shared" si="308"/>
        <v>0</v>
      </c>
      <c r="EV34" s="9">
        <f t="shared" si="308"/>
        <v>0</v>
      </c>
      <c r="EW34" s="9">
        <f t="shared" si="308"/>
        <v>0</v>
      </c>
      <c r="EX34" s="9">
        <f t="shared" si="308"/>
        <v>0</v>
      </c>
      <c r="EY34" s="9">
        <f t="shared" si="308"/>
        <v>0</v>
      </c>
      <c r="EZ34" s="9">
        <f t="shared" si="308"/>
        <v>0</v>
      </c>
      <c r="FA34" s="9">
        <f t="shared" si="308"/>
        <v>1</v>
      </c>
      <c r="FB34" s="9">
        <f t="shared" si="308"/>
        <v>1</v>
      </c>
      <c r="FC34" s="9">
        <f t="shared" si="308"/>
        <v>1</v>
      </c>
      <c r="FD34" s="9">
        <f t="shared" si="308"/>
        <v>1</v>
      </c>
      <c r="FE34" s="9">
        <f t="shared" si="308"/>
        <v>1</v>
      </c>
      <c r="FF34" s="9">
        <f t="shared" si="308"/>
        <v>1</v>
      </c>
      <c r="FG34" s="9">
        <f t="shared" si="308"/>
        <v>1</v>
      </c>
      <c r="FH34" s="9">
        <f t="shared" si="308"/>
        <v>1</v>
      </c>
      <c r="FI34" s="9">
        <f t="shared" si="308"/>
        <v>1</v>
      </c>
      <c r="FJ34" s="9">
        <f t="shared" si="308"/>
        <v>1</v>
      </c>
      <c r="FK34" s="9">
        <f t="shared" si="308"/>
        <v>1</v>
      </c>
      <c r="FL34" s="9">
        <f t="shared" si="308"/>
        <v>1</v>
      </c>
      <c r="FM34" s="9">
        <f t="shared" si="308"/>
        <v>1</v>
      </c>
      <c r="FN34" s="9">
        <f t="shared" si="308"/>
        <v>1</v>
      </c>
      <c r="FO34" s="9">
        <f t="shared" si="308"/>
        <v>1</v>
      </c>
      <c r="FP34" s="9">
        <f t="shared" si="308"/>
        <v>1</v>
      </c>
      <c r="FQ34" s="9">
        <f t="shared" si="308"/>
        <v>1</v>
      </c>
      <c r="FR34" s="9">
        <f t="shared" si="308"/>
        <v>1</v>
      </c>
      <c r="FS34" s="9">
        <f t="shared" si="308"/>
        <v>1</v>
      </c>
      <c r="FT34" s="9">
        <f t="shared" si="308"/>
        <v>1</v>
      </c>
      <c r="FU34" s="9">
        <f t="shared" si="308"/>
        <v>1</v>
      </c>
      <c r="FV34" s="9">
        <f t="shared" si="308"/>
        <v>1</v>
      </c>
      <c r="FW34" s="9">
        <f t="shared" si="308"/>
        <v>1</v>
      </c>
      <c r="FX34" s="9">
        <f t="shared" si="308"/>
        <v>1</v>
      </c>
      <c r="FY34" s="9">
        <f t="shared" si="308"/>
        <v>1</v>
      </c>
      <c r="FZ34" s="9">
        <f t="shared" si="308"/>
        <v>1</v>
      </c>
      <c r="GA34" s="9">
        <f t="shared" si="308"/>
        <v>1</v>
      </c>
      <c r="GB34" s="9">
        <f t="shared" si="308"/>
        <v>1</v>
      </c>
      <c r="GC34" s="9">
        <f t="shared" si="308"/>
        <v>1</v>
      </c>
      <c r="GD34" s="9">
        <f t="shared" si="308"/>
        <v>1</v>
      </c>
      <c r="GE34" s="9">
        <f t="shared" si="308"/>
        <v>1</v>
      </c>
      <c r="GF34" s="9">
        <f t="shared" si="308"/>
        <v>1</v>
      </c>
      <c r="GG34" s="9">
        <f t="shared" si="308"/>
        <v>1</v>
      </c>
      <c r="GH34" s="9">
        <f t="shared" si="308"/>
        <v>1</v>
      </c>
      <c r="GI34" s="9">
        <f t="shared" si="308"/>
        <v>1</v>
      </c>
      <c r="GJ34" s="9">
        <f t="shared" si="308"/>
        <v>1</v>
      </c>
      <c r="GK34" s="9">
        <f t="shared" si="308"/>
        <v>1</v>
      </c>
      <c r="GL34" s="9">
        <f t="shared" si="308"/>
        <v>1</v>
      </c>
      <c r="GM34" s="9">
        <f t="shared" ref="GM34:IX34" si="309">IF((GM4+GM6+GM8+GM10+GM12+GM14+GM16+GM18+GM20+GM22+GM24+GM26+GM28+GM30+GM32)&gt;0,1,0)</f>
        <v>1</v>
      </c>
      <c r="GN34" s="9">
        <f t="shared" si="309"/>
        <v>0</v>
      </c>
      <c r="GO34" s="9">
        <f t="shared" si="309"/>
        <v>0</v>
      </c>
      <c r="GP34" s="9">
        <f t="shared" si="309"/>
        <v>0</v>
      </c>
      <c r="GQ34" s="9">
        <f t="shared" si="309"/>
        <v>0</v>
      </c>
      <c r="GR34" s="9">
        <f t="shared" si="309"/>
        <v>0</v>
      </c>
      <c r="GS34" s="9">
        <f t="shared" si="309"/>
        <v>0</v>
      </c>
      <c r="GT34" s="9">
        <f t="shared" si="309"/>
        <v>0</v>
      </c>
      <c r="GU34" s="9">
        <f t="shared" si="309"/>
        <v>0</v>
      </c>
      <c r="GV34" s="9">
        <f t="shared" si="309"/>
        <v>0</v>
      </c>
      <c r="GW34" s="9">
        <f t="shared" si="309"/>
        <v>0</v>
      </c>
      <c r="GX34" s="9">
        <f t="shared" si="309"/>
        <v>0</v>
      </c>
      <c r="GY34" s="9">
        <f t="shared" si="309"/>
        <v>0</v>
      </c>
      <c r="GZ34" s="9">
        <f t="shared" si="309"/>
        <v>0</v>
      </c>
      <c r="HA34" s="9">
        <f t="shared" si="309"/>
        <v>0</v>
      </c>
      <c r="HB34" s="9">
        <f t="shared" si="309"/>
        <v>0</v>
      </c>
      <c r="HC34" s="9">
        <f t="shared" si="309"/>
        <v>0</v>
      </c>
      <c r="HD34" s="9">
        <f t="shared" si="309"/>
        <v>0</v>
      </c>
      <c r="HE34" s="9">
        <f t="shared" si="309"/>
        <v>0</v>
      </c>
      <c r="HF34" s="9">
        <f t="shared" si="309"/>
        <v>0</v>
      </c>
      <c r="HG34" s="9">
        <f t="shared" si="309"/>
        <v>0</v>
      </c>
      <c r="HH34" s="9">
        <f t="shared" si="309"/>
        <v>0</v>
      </c>
      <c r="HI34" s="9">
        <f t="shared" si="309"/>
        <v>0</v>
      </c>
      <c r="HJ34" s="9">
        <f t="shared" si="309"/>
        <v>0</v>
      </c>
      <c r="HK34" s="9">
        <f t="shared" si="309"/>
        <v>0</v>
      </c>
      <c r="HL34" s="9">
        <f t="shared" si="309"/>
        <v>0</v>
      </c>
      <c r="HM34" s="9">
        <f t="shared" si="309"/>
        <v>0</v>
      </c>
      <c r="HN34" s="9">
        <f t="shared" si="309"/>
        <v>0</v>
      </c>
      <c r="HO34" s="9">
        <f t="shared" si="309"/>
        <v>0</v>
      </c>
      <c r="HP34" s="9">
        <f t="shared" si="309"/>
        <v>0</v>
      </c>
      <c r="HQ34" s="9">
        <f t="shared" si="309"/>
        <v>0</v>
      </c>
      <c r="HR34" s="9">
        <f t="shared" si="309"/>
        <v>0</v>
      </c>
      <c r="HS34" s="9">
        <f t="shared" si="309"/>
        <v>0</v>
      </c>
      <c r="HT34" s="9">
        <f t="shared" si="309"/>
        <v>0</v>
      </c>
      <c r="HU34" s="9">
        <f t="shared" si="309"/>
        <v>0</v>
      </c>
      <c r="HV34" s="9">
        <f t="shared" si="309"/>
        <v>0</v>
      </c>
      <c r="HW34" s="9">
        <f t="shared" si="309"/>
        <v>0</v>
      </c>
      <c r="HX34" s="9">
        <f t="shared" si="309"/>
        <v>0</v>
      </c>
      <c r="HY34" s="9">
        <f t="shared" si="309"/>
        <v>0</v>
      </c>
      <c r="HZ34" s="9">
        <f t="shared" si="309"/>
        <v>0</v>
      </c>
      <c r="IA34" s="9">
        <f t="shared" si="309"/>
        <v>0</v>
      </c>
      <c r="IB34" s="9">
        <f t="shared" si="309"/>
        <v>0</v>
      </c>
      <c r="IC34" s="9">
        <f t="shared" si="309"/>
        <v>0</v>
      </c>
      <c r="ID34" s="9">
        <f t="shared" si="309"/>
        <v>0</v>
      </c>
      <c r="IE34" s="9">
        <f t="shared" si="309"/>
        <v>0</v>
      </c>
      <c r="IF34" s="9">
        <f t="shared" si="309"/>
        <v>0</v>
      </c>
      <c r="IG34" s="9">
        <f t="shared" si="309"/>
        <v>0</v>
      </c>
      <c r="IH34" s="9">
        <f t="shared" si="309"/>
        <v>0</v>
      </c>
      <c r="II34" s="9">
        <f t="shared" si="309"/>
        <v>0</v>
      </c>
      <c r="IJ34" s="9">
        <f t="shared" si="309"/>
        <v>0</v>
      </c>
      <c r="IK34" s="9">
        <f t="shared" si="309"/>
        <v>0</v>
      </c>
      <c r="IL34" s="9">
        <f t="shared" si="309"/>
        <v>0</v>
      </c>
      <c r="IM34" s="9">
        <f t="shared" si="309"/>
        <v>0</v>
      </c>
      <c r="IN34" s="9">
        <f t="shared" si="309"/>
        <v>0</v>
      </c>
      <c r="IO34" s="9">
        <f t="shared" si="309"/>
        <v>0</v>
      </c>
      <c r="IP34" s="9">
        <f t="shared" si="309"/>
        <v>0</v>
      </c>
      <c r="IQ34" s="9">
        <f t="shared" si="309"/>
        <v>0</v>
      </c>
      <c r="IR34" s="9">
        <f t="shared" si="309"/>
        <v>0</v>
      </c>
      <c r="IS34" s="9">
        <f t="shared" si="309"/>
        <v>0</v>
      </c>
      <c r="IT34" s="9">
        <f t="shared" si="309"/>
        <v>0</v>
      </c>
      <c r="IU34" s="9">
        <f t="shared" si="309"/>
        <v>0</v>
      </c>
      <c r="IV34" s="9">
        <f t="shared" si="309"/>
        <v>0</v>
      </c>
      <c r="IW34" s="9">
        <f t="shared" si="309"/>
        <v>0</v>
      </c>
      <c r="IX34" s="9">
        <f t="shared" si="309"/>
        <v>0</v>
      </c>
      <c r="IY34" s="9">
        <f t="shared" ref="IY34:LJ34" si="310">IF((IY4+IY6+IY8+IY10+IY12+IY14+IY16+IY18+IY20+IY22+IY24+IY26+IY28+IY30+IY32)&gt;0,1,0)</f>
        <v>0</v>
      </c>
      <c r="IZ34" s="9">
        <f t="shared" si="310"/>
        <v>0</v>
      </c>
      <c r="JA34" s="9">
        <f t="shared" si="310"/>
        <v>0</v>
      </c>
      <c r="JB34" s="9">
        <f t="shared" si="310"/>
        <v>0</v>
      </c>
      <c r="JC34" s="9">
        <f t="shared" si="310"/>
        <v>0</v>
      </c>
      <c r="JD34" s="9">
        <f t="shared" si="310"/>
        <v>0</v>
      </c>
      <c r="JE34" s="9">
        <f t="shared" si="310"/>
        <v>0</v>
      </c>
      <c r="JF34" s="9">
        <f t="shared" si="310"/>
        <v>0</v>
      </c>
      <c r="JG34" s="9">
        <f t="shared" si="310"/>
        <v>0</v>
      </c>
      <c r="JH34" s="9">
        <f t="shared" si="310"/>
        <v>0</v>
      </c>
      <c r="JI34" s="9">
        <f t="shared" si="310"/>
        <v>0</v>
      </c>
      <c r="JJ34" s="9">
        <f t="shared" si="310"/>
        <v>0</v>
      </c>
      <c r="JK34" s="9">
        <f t="shared" si="310"/>
        <v>0</v>
      </c>
      <c r="JL34" s="9">
        <f t="shared" si="310"/>
        <v>0</v>
      </c>
      <c r="JM34" s="9">
        <f t="shared" si="310"/>
        <v>0</v>
      </c>
      <c r="JN34" s="9">
        <f t="shared" si="310"/>
        <v>0</v>
      </c>
      <c r="JO34" s="9">
        <f t="shared" si="310"/>
        <v>0</v>
      </c>
      <c r="JP34" s="9">
        <f t="shared" si="310"/>
        <v>0</v>
      </c>
      <c r="JQ34" s="9">
        <f t="shared" si="310"/>
        <v>0</v>
      </c>
      <c r="JR34" s="9">
        <f t="shared" si="310"/>
        <v>0</v>
      </c>
      <c r="JS34" s="9">
        <f t="shared" si="310"/>
        <v>0</v>
      </c>
      <c r="JT34" s="9">
        <f t="shared" si="310"/>
        <v>0</v>
      </c>
      <c r="JU34" s="9">
        <f t="shared" si="310"/>
        <v>0</v>
      </c>
      <c r="JV34" s="9">
        <f t="shared" si="310"/>
        <v>0</v>
      </c>
      <c r="JW34" s="9">
        <f t="shared" si="310"/>
        <v>0</v>
      </c>
      <c r="JX34" s="9">
        <f t="shared" si="310"/>
        <v>0</v>
      </c>
      <c r="JY34" s="9">
        <f t="shared" si="310"/>
        <v>0</v>
      </c>
      <c r="JZ34" s="9">
        <f t="shared" si="310"/>
        <v>0</v>
      </c>
      <c r="KA34" s="9">
        <f t="shared" si="310"/>
        <v>0</v>
      </c>
      <c r="KB34" s="9">
        <f t="shared" si="310"/>
        <v>0</v>
      </c>
      <c r="KC34" s="9">
        <f t="shared" si="310"/>
        <v>0</v>
      </c>
      <c r="KD34" s="9">
        <f t="shared" si="310"/>
        <v>1</v>
      </c>
      <c r="KE34" s="9">
        <f t="shared" si="310"/>
        <v>1</v>
      </c>
      <c r="KF34" s="9">
        <f t="shared" si="310"/>
        <v>1</v>
      </c>
      <c r="KG34" s="9">
        <f t="shared" si="310"/>
        <v>1</v>
      </c>
      <c r="KH34" s="9">
        <f t="shared" si="310"/>
        <v>1</v>
      </c>
      <c r="KI34" s="9">
        <f t="shared" si="310"/>
        <v>1</v>
      </c>
      <c r="KJ34" s="9">
        <f t="shared" si="310"/>
        <v>1</v>
      </c>
      <c r="KK34" s="9">
        <f t="shared" si="310"/>
        <v>1</v>
      </c>
      <c r="KL34" s="9">
        <f t="shared" si="310"/>
        <v>1</v>
      </c>
      <c r="KM34" s="9">
        <f t="shared" si="310"/>
        <v>1</v>
      </c>
      <c r="KN34" s="9">
        <f t="shared" si="310"/>
        <v>1</v>
      </c>
      <c r="KO34" s="9">
        <f t="shared" si="310"/>
        <v>1</v>
      </c>
      <c r="KP34" s="9">
        <f t="shared" si="310"/>
        <v>1</v>
      </c>
      <c r="KQ34" s="9">
        <f t="shared" si="310"/>
        <v>1</v>
      </c>
      <c r="KR34" s="9">
        <f t="shared" si="310"/>
        <v>1</v>
      </c>
      <c r="KS34" s="9">
        <f t="shared" si="310"/>
        <v>1</v>
      </c>
      <c r="KT34" s="9">
        <f t="shared" si="310"/>
        <v>1</v>
      </c>
      <c r="KU34" s="9">
        <f t="shared" si="310"/>
        <v>1</v>
      </c>
      <c r="KV34" s="9">
        <f t="shared" si="310"/>
        <v>1</v>
      </c>
      <c r="KW34" s="9">
        <f t="shared" si="310"/>
        <v>1</v>
      </c>
      <c r="KX34" s="9">
        <f t="shared" si="310"/>
        <v>1</v>
      </c>
      <c r="KY34" s="9">
        <f t="shared" si="310"/>
        <v>0</v>
      </c>
      <c r="KZ34" s="9">
        <f t="shared" si="310"/>
        <v>0</v>
      </c>
      <c r="LA34" s="9">
        <f t="shared" si="310"/>
        <v>0</v>
      </c>
      <c r="LB34" s="9">
        <f t="shared" si="310"/>
        <v>0</v>
      </c>
      <c r="LC34" s="9">
        <f t="shared" si="310"/>
        <v>0</v>
      </c>
      <c r="LD34" s="9">
        <f t="shared" si="310"/>
        <v>0</v>
      </c>
      <c r="LE34" s="9">
        <f t="shared" si="310"/>
        <v>0</v>
      </c>
      <c r="LF34" s="9">
        <f t="shared" si="310"/>
        <v>0</v>
      </c>
      <c r="LG34" s="9">
        <f t="shared" si="310"/>
        <v>0</v>
      </c>
      <c r="LH34" s="9">
        <f t="shared" si="310"/>
        <v>0</v>
      </c>
      <c r="LI34" s="9">
        <f t="shared" si="310"/>
        <v>0</v>
      </c>
      <c r="LJ34" s="9">
        <f t="shared" si="310"/>
        <v>0</v>
      </c>
      <c r="LK34" s="9">
        <f t="shared" ref="LK34:LW34" si="311">IF((LK4+LK6+LK8+LK10+LK12+LK14+LK16+LK18+LK20+LK22+LK24+LK26+LK28+LK30+LK32)&gt;0,1,0)</f>
        <v>0</v>
      </c>
      <c r="LL34" s="9">
        <f t="shared" si="311"/>
        <v>0</v>
      </c>
      <c r="LM34" s="9">
        <f t="shared" si="311"/>
        <v>0</v>
      </c>
      <c r="LN34" s="9">
        <f t="shared" si="311"/>
        <v>0</v>
      </c>
      <c r="LO34" s="9">
        <f t="shared" si="311"/>
        <v>0</v>
      </c>
      <c r="LP34" s="9">
        <f t="shared" si="311"/>
        <v>0</v>
      </c>
      <c r="LQ34" s="9">
        <f t="shared" si="311"/>
        <v>0</v>
      </c>
      <c r="LR34" s="9">
        <f t="shared" si="311"/>
        <v>0</v>
      </c>
      <c r="LS34" s="9">
        <f t="shared" si="311"/>
        <v>0</v>
      </c>
      <c r="LT34" s="9">
        <f t="shared" si="311"/>
        <v>0</v>
      </c>
      <c r="LU34" s="9">
        <f t="shared" si="311"/>
        <v>0</v>
      </c>
      <c r="LV34" s="9">
        <f t="shared" si="311"/>
        <v>0</v>
      </c>
      <c r="LW34" s="9">
        <f t="shared" si="311"/>
        <v>0</v>
      </c>
    </row>
    <row r="35" spans="1:335" hidden="1" x14ac:dyDescent="0.25">
      <c r="B35" s="7">
        <f>SUM(B34:M34)</f>
        <v>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7">
        <f>SUM(N34:AA34)</f>
        <v>14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7">
        <f>SUM(AB34:AO34)</f>
        <v>12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7">
        <f t="shared" ref="AP35" si="312">SUM(AP34:BC34)</f>
        <v>0</v>
      </c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7">
        <f t="shared" ref="BD35" si="313">SUM(BD34:BQ34)</f>
        <v>0</v>
      </c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7">
        <f t="shared" ref="BR35" si="314">SUM(BR34:CE34)</f>
        <v>0</v>
      </c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7">
        <f t="shared" ref="CF35" si="315">SUM(CF34:CS34)</f>
        <v>0</v>
      </c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7">
        <f t="shared" ref="CT35" si="316">SUM(CT34:DG34)</f>
        <v>0</v>
      </c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7">
        <f t="shared" ref="DH35" si="317">SUM(DH34:DU34)</f>
        <v>8</v>
      </c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7">
        <f t="shared" ref="DV35" si="318">SUM(DV34:EI34)</f>
        <v>0</v>
      </c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7">
        <f t="shared" ref="EJ35" si="319">SUM(EJ34:EW34)</f>
        <v>0</v>
      </c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7">
        <f t="shared" ref="EX35" si="320">SUM(EX34:FK34)</f>
        <v>11</v>
      </c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7">
        <f t="shared" ref="FL35" si="321">SUM(FL34:FY34)</f>
        <v>14</v>
      </c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7">
        <f t="shared" ref="FZ35" si="322">SUM(FZ34:GM34)</f>
        <v>14</v>
      </c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7">
        <f t="shared" ref="GN35" si="323">SUM(GN34:HA34)</f>
        <v>0</v>
      </c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7">
        <f t="shared" ref="HB35" si="324">SUM(HB34:HO34)</f>
        <v>0</v>
      </c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7">
        <f t="shared" ref="HP35" si="325">SUM(HP34:IC34)</f>
        <v>0</v>
      </c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7">
        <f t="shared" ref="ID35" si="326">SUM(ID34:IQ34)</f>
        <v>0</v>
      </c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7">
        <f t="shared" ref="IR35" si="327">SUM(IR34:JE34)</f>
        <v>0</v>
      </c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7">
        <f t="shared" ref="JF35" si="328">SUM(JF34:JS34)</f>
        <v>0</v>
      </c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7">
        <f t="shared" ref="JT35" si="329">SUM(JT34:KG34)</f>
        <v>4</v>
      </c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7">
        <f t="shared" ref="KH35" si="330">SUM(KH34:KU34)</f>
        <v>14</v>
      </c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7">
        <f t="shared" ref="KV35" si="331">SUM(KV34:LI34)</f>
        <v>3</v>
      </c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7">
        <f t="shared" ref="LJ35" si="332">SUM(LJ34:LW34)</f>
        <v>0</v>
      </c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KV1:LI1"/>
    <mergeCell ref="LJ1:LW1"/>
    <mergeCell ref="ID1:IQ1"/>
    <mergeCell ref="IR1:JE1"/>
    <mergeCell ref="JF1:JS1"/>
    <mergeCell ref="JT1:KG1"/>
    <mergeCell ref="KH1:KU1"/>
    <mergeCell ref="FL1:FY1"/>
    <mergeCell ref="FZ1:GM1"/>
    <mergeCell ref="GN1:HA1"/>
    <mergeCell ref="HB1:HO1"/>
    <mergeCell ref="HP1:IC1"/>
    <mergeCell ref="CT1:DG1"/>
    <mergeCell ref="DH1:DU1"/>
    <mergeCell ref="DV1:EI1"/>
    <mergeCell ref="EJ1:EW1"/>
    <mergeCell ref="EX1:FK1"/>
    <mergeCell ref="AB1:AO1"/>
    <mergeCell ref="AP1:BC1"/>
    <mergeCell ref="BD1:BQ1"/>
    <mergeCell ref="BR1:CE1"/>
    <mergeCell ref="CF1:CS1"/>
    <mergeCell ref="B1:M1"/>
    <mergeCell ref="N1:AA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خروجی</vt:lpstr>
      <vt:lpstr>ورودی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Saeid Ab</dc:creator>
  <cp:lastModifiedBy>Saeid Ab</cp:lastModifiedBy>
  <cp:lastPrinted>2023-01-20T21:46:14Z</cp:lastPrinted>
  <dcterms:created xsi:type="dcterms:W3CDTF">2023-01-18T13:49:26Z</dcterms:created>
  <dcterms:modified xsi:type="dcterms:W3CDTF">2023-01-20T21:47:44Z</dcterms:modified>
</cp:coreProperties>
</file>