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760" firstSheet="1" activeTab="5"/>
  </bookViews>
  <sheets>
    <sheet name="طراحی گرافیک سیاه وسفید " sheetId="1" r:id="rId1"/>
    <sheet name="طراحی گرافیک رنگی" sheetId="2" r:id="rId2"/>
    <sheet name="عکاسی رنگی" sheetId="4" r:id="rId3"/>
    <sheet name="عکاسی سیاه وسفید" sheetId="3" r:id="rId4"/>
    <sheet name="رتوش فیلم وعکس" sheetId="6" r:id="rId5"/>
    <sheet name="عکاسی آتلیه ای" sheetId="5" r:id="rId6"/>
  </sheets>
  <calcPr calcId="162913"/>
</workbook>
</file>

<file path=xl/calcChain.xml><?xml version="1.0" encoding="utf-8"?>
<calcChain xmlns="http://schemas.openxmlformats.org/spreadsheetml/2006/main">
  <c r="G65" i="5"/>
  <c r="D61" i="6" l="1"/>
  <c r="E61"/>
  <c r="E71" i="3"/>
  <c r="D71"/>
  <c r="F71"/>
  <c r="D59" i="4"/>
  <c r="E59"/>
  <c r="F53"/>
  <c r="F54"/>
  <c r="F55"/>
  <c r="F56"/>
  <c r="F57"/>
  <c r="F58"/>
  <c r="F52"/>
  <c r="F59" l="1"/>
  <c r="E65" i="5"/>
  <c r="D65"/>
  <c r="E62" i="2"/>
  <c r="D62"/>
  <c r="E64" i="1"/>
  <c r="D64"/>
  <c r="E11" i="2" l="1"/>
  <c r="F16"/>
  <c r="F52"/>
  <c r="F53"/>
  <c r="F54"/>
  <c r="F55"/>
  <c r="F56"/>
  <c r="F57"/>
  <c r="F58"/>
  <c r="F59"/>
  <c r="F60"/>
  <c r="F61"/>
  <c r="F62" l="1"/>
  <c r="F60" i="6"/>
  <c r="F59"/>
  <c r="F58"/>
  <c r="F57"/>
  <c r="F56"/>
  <c r="F55"/>
  <c r="F54"/>
  <c r="F53"/>
  <c r="F52"/>
  <c r="F16"/>
  <c r="E11"/>
  <c r="F61" l="1"/>
  <c r="F52" i="5"/>
  <c r="F53"/>
  <c r="F54"/>
  <c r="F55"/>
  <c r="F56"/>
  <c r="F57"/>
  <c r="F58"/>
  <c r="F59"/>
  <c r="F60"/>
  <c r="F61"/>
  <c r="F62"/>
  <c r="F63"/>
  <c r="F64"/>
  <c r="F51"/>
  <c r="F63" i="1"/>
  <c r="F62"/>
  <c r="F61"/>
  <c r="F60"/>
  <c r="F59"/>
  <c r="F58"/>
  <c r="F57"/>
  <c r="F56"/>
  <c r="F55"/>
  <c r="F54"/>
  <c r="F53"/>
  <c r="F52"/>
  <c r="F51"/>
  <c r="F16"/>
  <c r="E11"/>
  <c r="F64" l="1"/>
  <c r="F65" i="5"/>
  <c r="F16"/>
  <c r="F16" i="4" l="1"/>
  <c r="F16" i="3"/>
  <c r="G64" i="5"/>
</calcChain>
</file>

<file path=xl/sharedStrings.xml><?xml version="1.0" encoding="utf-8"?>
<sst xmlns="http://schemas.openxmlformats.org/spreadsheetml/2006/main" count="421" uniqueCount="171">
  <si>
    <t>جمهوری اسلامی ایران</t>
  </si>
  <si>
    <t xml:space="preserve">وزارت فرهنگ ارشاد اسلامی </t>
  </si>
  <si>
    <t xml:space="preserve">مرکز برنامه ریزی و آموزش نیروی انسانی </t>
  </si>
  <si>
    <t xml:space="preserve">استاندارد آموزش مهارت </t>
  </si>
  <si>
    <t>کد استاندارد: 84-11/8-ف،هـ</t>
  </si>
  <si>
    <t>سال تالیف 1384</t>
  </si>
  <si>
    <r>
      <rPr>
        <b/>
        <sz val="12"/>
        <color rgb="FF3F3F3F"/>
        <rFont val="B Nazanin"/>
        <charset val="178"/>
      </rPr>
      <t>حروفچینی:</t>
    </r>
    <r>
      <rPr>
        <sz val="12"/>
        <color rgb="FF3F3F3F"/>
        <rFont val="B Nazanin"/>
        <charset val="178"/>
      </rPr>
      <t xml:space="preserve"> مهری سادات حسینی</t>
    </r>
  </si>
  <si>
    <r>
      <rPr>
        <b/>
        <sz val="12"/>
        <color rgb="FF3F3F3F"/>
        <rFont val="B Nazanin"/>
        <charset val="178"/>
      </rPr>
      <t>نوبیت چاپ:</t>
    </r>
    <r>
      <rPr>
        <sz val="12"/>
        <color rgb="FF3F3F3F"/>
        <rFont val="B Nazanin"/>
        <charset val="178"/>
      </rPr>
      <t xml:space="preserve"> اول</t>
    </r>
  </si>
  <si>
    <r>
      <rPr>
        <b/>
        <sz val="12"/>
        <color rgb="FF3F3F3F"/>
        <rFont val="B Nazanin"/>
        <charset val="178"/>
      </rPr>
      <t>سال انتشار:</t>
    </r>
    <r>
      <rPr>
        <sz val="12"/>
        <color rgb="FF3F3F3F"/>
        <rFont val="B Nazanin"/>
        <charset val="178"/>
      </rPr>
      <t xml:space="preserve"> 1384</t>
    </r>
  </si>
  <si>
    <t>چاپ صحافی:</t>
  </si>
  <si>
    <t>تعريف مهارت:</t>
  </si>
  <si>
    <t>مفاهیم و اصطلاحات به کار برده شده دراستاندارد:</t>
  </si>
  <si>
    <r>
      <rPr>
        <b/>
        <sz val="12"/>
        <color rgb="FF3F3F3F"/>
        <rFont val="B Nazanin"/>
        <charset val="178"/>
      </rPr>
      <t>توانایی:</t>
    </r>
    <r>
      <rPr>
        <sz val="12"/>
        <color rgb="FF3F3F3F"/>
        <rFont val="B Nazanin"/>
        <charset val="178"/>
      </rPr>
      <t xml:space="preserve"> به مفهوم قدرت انجام کار   </t>
    </r>
  </si>
  <si>
    <r>
      <rPr>
        <b/>
        <sz val="12"/>
        <color rgb="FF3F3F3F"/>
        <rFont val="B Nazanin"/>
        <charset val="178"/>
      </rPr>
      <t>آشنایی:</t>
    </r>
    <r>
      <rPr>
        <sz val="12"/>
        <color rgb="FF3F3F3F"/>
        <rFont val="B Nazanin"/>
        <charset val="178"/>
      </rPr>
      <t xml:space="preserve"> به مفهوم دانش و اطلاعات مقدماتی</t>
    </r>
  </si>
  <si>
    <r>
      <rPr>
        <b/>
        <sz val="12"/>
        <color rgb="FF3F3F3F"/>
        <rFont val="B Nazanin"/>
        <charset val="178"/>
      </rPr>
      <t>شناسایی:</t>
    </r>
    <r>
      <rPr>
        <sz val="12"/>
        <color rgb="FF3F3F3F"/>
        <rFont val="B Nazanin"/>
        <charset val="178"/>
      </rPr>
      <t xml:space="preserve"> به مفهوم داشتن اطلاعات کامل</t>
    </r>
  </si>
  <si>
    <r>
      <rPr>
        <b/>
        <sz val="12"/>
        <color rgb="FF3F3F3F"/>
        <rFont val="B Nazanin"/>
        <charset val="178"/>
      </rPr>
      <t>اصول:</t>
    </r>
    <r>
      <rPr>
        <sz val="12"/>
        <color rgb="FF3F3F3F"/>
        <rFont val="B Nazanin"/>
        <charset val="178"/>
      </rPr>
      <t xml:space="preserve"> به مفهوم مبانی مطالب تئوری</t>
    </r>
  </si>
  <si>
    <t>شرایط هنرجو :</t>
  </si>
  <si>
    <r>
      <rPr>
        <b/>
        <sz val="12"/>
        <color rgb="FF3F3F3F"/>
        <rFont val="B Nazanin"/>
        <charset val="178"/>
      </rPr>
      <t>حداقل تحصیلات :</t>
    </r>
    <r>
      <rPr>
        <sz val="12"/>
        <color rgb="FF3F3F3F"/>
        <rFont val="B Nazanin"/>
        <charset val="178"/>
      </rPr>
      <t xml:space="preserve"> پایان دوره راهنمایی</t>
    </r>
  </si>
  <si>
    <r>
      <rPr>
        <b/>
        <sz val="12"/>
        <color rgb="FF3F3F3F"/>
        <rFont val="B Nazanin"/>
        <charset val="178"/>
      </rPr>
      <t>وضعیت جسمانی :</t>
    </r>
    <r>
      <rPr>
        <sz val="12"/>
        <color rgb="FF3F3F3F"/>
        <rFont val="B Nazanin"/>
        <charset val="178"/>
      </rPr>
      <t xml:space="preserve"> بینایی مناسب ، دست های سالم ، عدم کور رنگی</t>
    </r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</si>
  <si>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ارائه گواهینامه های طراحی گرافیکی سیاه و سفید، طراحی گرافیکی رنگی، کاربر رایانه و تایپ رایانه ای</t>
    </r>
  </si>
  <si>
    <t>شرایط هنر آموز و استاد کار :</t>
  </si>
  <si>
    <r>
      <rPr>
        <b/>
        <sz val="12"/>
        <color rgb="FF3F3F3F"/>
        <rFont val="B Nazanin"/>
        <charset val="178"/>
      </rPr>
      <t>میزان تحصیلات:</t>
    </r>
    <r>
      <rPr>
        <sz val="12"/>
        <color rgb="FF3F3F3F"/>
        <rFont val="B Nazanin"/>
        <charset val="178"/>
      </rPr>
      <t xml:space="preserve"> لیسانس </t>
    </r>
  </si>
  <si>
    <r>
      <rPr>
        <b/>
        <sz val="12"/>
        <color rgb="FF3F3F3F"/>
        <rFont val="B Nazanin"/>
        <charset val="178"/>
      </rPr>
      <t>رشته تحصیلی :</t>
    </r>
    <r>
      <rPr>
        <sz val="12"/>
        <color rgb="FF3F3F3F"/>
        <rFont val="B Nazanin"/>
        <charset val="178"/>
      </rPr>
      <t xml:space="preserve"> هنر های تجسمی (ترجیحا گرافیک)</t>
    </r>
  </si>
  <si>
    <r>
      <rPr>
        <b/>
        <sz val="12"/>
        <color rgb="FF3F3F3F"/>
        <rFont val="B Nazanin"/>
        <charset val="178"/>
      </rPr>
      <t xml:space="preserve"> سابقه کار:</t>
    </r>
    <r>
      <rPr>
        <sz val="12"/>
        <color rgb="FF3F3F3F"/>
        <rFont val="B Nazanin"/>
        <charset val="178"/>
      </rPr>
      <t xml:space="preserve"> حداقل 2 سال</t>
    </r>
  </si>
  <si>
    <r>
      <rPr>
        <b/>
        <sz val="12"/>
        <color rgb="FF3F3F3F"/>
        <rFont val="B Nazanin"/>
        <charset val="178"/>
      </rPr>
      <t xml:space="preserve">سایر شرایط: </t>
    </r>
    <r>
      <rPr>
        <sz val="12"/>
        <color rgb="FF3F3F3F"/>
        <rFont val="B Nazanin"/>
        <charset val="178"/>
      </rPr>
      <t>مورد تایید مرکز برنامه ریزی و آموزش نیروی انسانی وزارت فرهنگ و ارشاد اسلامی</t>
    </r>
  </si>
  <si>
    <t>کد استاندارد</t>
  </si>
  <si>
    <t xml:space="preserve">مدت آموزش </t>
  </si>
  <si>
    <t>نظري:</t>
  </si>
  <si>
    <t>ساعت</t>
  </si>
  <si>
    <t>عملي:</t>
  </si>
  <si>
    <t xml:space="preserve">جمع ساعت: </t>
  </si>
  <si>
    <t>ساعت آموزش توانايي ها</t>
  </si>
  <si>
    <t>ردیف</t>
  </si>
  <si>
    <t>عنـــــــــــــوان</t>
  </si>
  <si>
    <t xml:space="preserve">نظری </t>
  </si>
  <si>
    <t>عملی</t>
  </si>
  <si>
    <t xml:space="preserve">توانایی رعایت اصول ایمنی و بهداشت در حین انجام کار </t>
  </si>
  <si>
    <t>توانایی آماده سازی  مواد ، تجهیزات، ابزار کارگاهی و به کار گیری صحیح آنها</t>
  </si>
  <si>
    <t>توانایی ترسیم انواع خطو ط  مورد استفاده در طراحی</t>
  </si>
  <si>
    <t>توانایی ترسیم کادرهای مورد استفاده در هنرهای تجسمی واستفاده صحیح آنها</t>
  </si>
  <si>
    <t xml:space="preserve">توانایی به کار گیر ی نقطه در کادرهای مختلف مطابق با مبانی هنر های تجسمی </t>
  </si>
  <si>
    <t>توانایی ترکیب و به کارگیری انواع سطوح و اشکال هندسی منظم در کادرهای مختلف مطابق با هنرهای تجسمی</t>
  </si>
  <si>
    <t>توانایی ایجاد انواع بافت با به کار گیری خط ونقطه</t>
  </si>
  <si>
    <t>توانایی ایجاد حجم مجازی با استفاده از خط و نقطه وسطح</t>
  </si>
  <si>
    <t>توانایی رعایت تناسبات طلایی وبه کار گیری آن در اجراهای مختلف گرافیکی</t>
  </si>
  <si>
    <t>توانایی رعایت تعادل وتوازن در اجراهای مختلف گرافیکی</t>
  </si>
  <si>
    <t>توانایی ایجاد کنتراست در اجرا های مختلف گرافیکی مطابق با مبانی هنرهای تجسمی</t>
  </si>
  <si>
    <t>توانایی ایجاد ریتم  وبه کارگیری آن در اجراهای مختلف گرافیکی مطابق با مبانی هنرهای تجسمی</t>
  </si>
  <si>
    <t>توانایی ترکیب بندی عناصر بصری دراجراهای مختلف گرافیکی مطابق با مبانی هنرهای تجسمی</t>
  </si>
  <si>
    <t>عکاسی</t>
  </si>
  <si>
    <t>کد استاندارد: 83-01/9-ف،هـ</t>
  </si>
  <si>
    <t>سال تالیف 1383</t>
  </si>
  <si>
    <t>نام استاندارد: آموزش مهارت طراحی گرافیک رنگی</t>
  </si>
  <si>
    <r>
      <rPr>
        <b/>
        <sz val="12"/>
        <color rgb="FF3F3F3F"/>
        <rFont val="B Nazanin"/>
        <charset val="178"/>
      </rPr>
      <t>اعضا کمسیون تخصصی:</t>
    </r>
    <r>
      <rPr>
        <sz val="12"/>
        <color rgb="FF3F3F3F"/>
        <rFont val="B Nazanin"/>
        <charset val="178"/>
      </rPr>
      <t xml:space="preserve"> سیامک دری، عبدالرضا جمالی فرد، مجید صادق زاده </t>
    </r>
  </si>
  <si>
    <r>
      <t xml:space="preserve">نظارت و هماهنگی : </t>
    </r>
    <r>
      <rPr>
        <sz val="12"/>
        <color rgb="FF3F3F3F"/>
        <rFont val="B Nazanin"/>
        <charset val="178"/>
      </rPr>
      <t>عبدالرضا جمالی فرد ،(نمایندگی دفتر آموزش و پرورش کارودانش)</t>
    </r>
  </si>
  <si>
    <r>
      <rPr>
        <b/>
        <sz val="12"/>
        <color rgb="FF3F3F3F"/>
        <rFont val="B Nazanin"/>
        <charset val="178"/>
      </rPr>
      <t>تعداد صفحه:</t>
    </r>
    <r>
      <rPr>
        <sz val="12"/>
        <color rgb="FF3F3F3F"/>
        <rFont val="B Nazanin"/>
        <charset val="178"/>
      </rPr>
      <t xml:space="preserve"> 10</t>
    </r>
  </si>
  <si>
    <t>طراح گرافیک رنگی کسی است که با تکیه بر مبانی هنر های تجسمی و توانایی طراحی سیاه و سفید از عهده تجریه و تحلیل رنگ ها ، ترکیب رنگ های اصلی و ساخت رنگ های ثانوی ، بکارگیری رنگ های مکمل و رنگهای متضاد و استفاده از هارمونی رنگ ها در خاق آثار گرافیکی برآمده و نیز بتواند با استفاده از رنگ های مختلف بافت و حجم پردازی کرده و همچنین ایجاد حرکت و ریتم نماید و علاوه بر اینها با تجزیه فرم و رنگ آثار هنرمندان و نقاش تجربیات آنها را برای خلق آثار گرافیکی مورد استفاده قرار دهد.</t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</si>
  <si>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ارائه گواهینامه های استانداردآموزش مهارت های  طراحی گرافیکی سیاه و سفید</t>
    </r>
  </si>
  <si>
    <t>شرایط محیط کارگاهی</t>
  </si>
  <si>
    <t>فضای کارگاهی حداقل 50 متر</t>
  </si>
  <si>
    <t>دارای کف پوش یا موکت</t>
  </si>
  <si>
    <t>دارای نورگیر مناسب</t>
  </si>
  <si>
    <t>دارای آب و برق</t>
  </si>
  <si>
    <t xml:space="preserve">توانایی تجزیه و تحلیل رنگهای نوری و رنگ های جسمی و تاثیر آنها بر یک دیگر </t>
  </si>
  <si>
    <t xml:space="preserve">توانایی ترکیب رنگ های جسمی و ایجاد چرخه رنگ </t>
  </si>
  <si>
    <t>توانایی بکارگیری رنگهای مکمل در ارائه آثار گرافیکی</t>
  </si>
  <si>
    <t>توانایی بکارگیری کنتراست هفتگانهدر ارائه آثار گرافیکی</t>
  </si>
  <si>
    <t xml:space="preserve">توانایی به کارگیری هارمونی رنگ ها در خلق آثار رافیکی </t>
  </si>
  <si>
    <t>توانایی ایجاد بافت و حجم با بکارگیری رنگ های مختلف مطابق با مبانی هنر های در خلق آثار گرافیکی</t>
  </si>
  <si>
    <t>توانایی ایجاد حرکت و ریتم  با بکارگیری رنگ های مختلف مطابق با مبانی هنر های در خلق آثار گرافیکی</t>
  </si>
  <si>
    <t>توانای تجزیه فرم و رنگ آثار نقاشی و بکارگیری آنها در آثار گرافیکی</t>
  </si>
  <si>
    <t>کد استاندارد: 84-8/3-ف،هـ</t>
  </si>
  <si>
    <r>
      <rPr>
        <b/>
        <sz val="12"/>
        <color rgb="FF3F3F3F"/>
        <rFont val="B Nazanin"/>
        <charset val="178"/>
      </rPr>
      <t>اعضا کمسیون تخصصی:</t>
    </r>
    <r>
      <rPr>
        <sz val="12"/>
        <color rgb="FF3F3F3F"/>
        <rFont val="B Nazanin"/>
        <charset val="178"/>
      </rPr>
      <t xml:space="preserve"> محمد رضا شرفی - شهاب الدین عادل - آرش امیریه- عبد الرضا جمالی فرد</t>
    </r>
  </si>
  <si>
    <r>
      <t>نظارت و هماهنگی :</t>
    </r>
    <r>
      <rPr>
        <sz val="12"/>
        <color rgb="FF3F3F3F"/>
        <rFont val="B Nazanin"/>
        <charset val="178"/>
      </rPr>
      <t xml:space="preserve"> عبد الرضا جمالی فرد (نماینده دفتر آموزش و پرورش کار و دانش)،حمید رضا جهانی عظیمی(نماینده دفتر برنامه ریزی و تالیف آموزشهای فنی حرفه ای و کارو دانش)</t>
    </r>
  </si>
  <si>
    <r>
      <rPr>
        <b/>
        <sz val="12"/>
        <color rgb="FF3F3F3F"/>
        <rFont val="B Nazanin"/>
        <charset val="178"/>
      </rPr>
      <t>حروفچینی:</t>
    </r>
    <r>
      <rPr>
        <sz val="12"/>
        <color rgb="FF3F3F3F"/>
        <rFont val="B Nazanin"/>
        <charset val="178"/>
      </rPr>
      <t xml:space="preserve"> کانون گرافیک چهار سو</t>
    </r>
  </si>
  <si>
    <r>
      <rPr>
        <b/>
        <sz val="12"/>
        <color rgb="FF3F3F3F"/>
        <rFont val="B Nazanin"/>
        <charset val="178"/>
      </rPr>
      <t>تعداد صفحه:</t>
    </r>
    <r>
      <rPr>
        <sz val="12"/>
        <color rgb="FF3F3F3F"/>
        <rFont val="B Nazanin"/>
        <charset val="178"/>
      </rPr>
      <t xml:space="preserve"> 23</t>
    </r>
  </si>
  <si>
    <t xml:space="preserve">  8/3-84ف ، هـ</t>
  </si>
  <si>
    <r>
      <rPr>
        <b/>
        <sz val="12"/>
        <color rgb="FF3F3F3F"/>
        <rFont val="B Nazanin"/>
        <charset val="178"/>
      </rPr>
      <t>توانایی:</t>
    </r>
    <r>
      <rPr>
        <sz val="12"/>
        <color rgb="FF3F3F3F"/>
        <rFont val="B Nazanin"/>
        <charset val="178"/>
      </rPr>
      <t xml:space="preserve"> به مفهوم قدرت انجام کار</t>
    </r>
  </si>
  <si>
    <t>عکاس در عکاسی رنگی به کسی گفته میشود که علاوه بر تانایی های عکاسی سیاه و سفید بتواند با استفاده از دوربین های عکاسیMANUAL حرفه ای و اتکا به دانش مبانی رنگ شناسی با انتخاب زاویه دید و کادر بندی مناسب از موضوعات اجتماعی ، خبری ، ورزشی ، طبیعت ، مجالس و مراسم عکسبرداری کرده و پس از آماده سازی دارو های ظهور و ثبوت ، فیلم رنگی را ظاهر سپس با بکارگیری تجهیزات چاپ ، عکس ها ی رنگی را در ابعاد مناسب و استاندارد چاپ نموده و ارائه دهد.</t>
  </si>
  <si>
    <r>
      <rPr>
        <b/>
        <sz val="12"/>
        <color rgb="FF3F3F3F"/>
        <rFont val="B Nazanin"/>
        <charset val="178"/>
      </rPr>
      <t>وضعیت جسمانی :</t>
    </r>
    <r>
      <rPr>
        <sz val="12"/>
        <color rgb="FF3F3F3F"/>
        <rFont val="B Nazanin"/>
        <charset val="178"/>
      </rPr>
      <t xml:space="preserve"> کاملا سالم</t>
    </r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</si>
  <si>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ارائه گواهینامه های عکاسی سیاه و سفید</t>
    </r>
  </si>
  <si>
    <r>
      <rPr>
        <b/>
        <sz val="12"/>
        <color rgb="FF3F3F3F"/>
        <rFont val="B Nazanin"/>
        <charset val="178"/>
      </rPr>
      <t>میزان تحصیلات:</t>
    </r>
    <r>
      <rPr>
        <sz val="12"/>
        <color rgb="FF3F3F3F"/>
        <rFont val="B Nazanin"/>
        <charset val="178"/>
      </rPr>
      <t xml:space="preserve"> فوق دیپلم</t>
    </r>
  </si>
  <si>
    <r>
      <rPr>
        <b/>
        <sz val="12"/>
        <color rgb="FF3F3F3F"/>
        <rFont val="B Nazanin"/>
        <charset val="178"/>
      </rPr>
      <t>رشته تحصیلی :</t>
    </r>
    <r>
      <rPr>
        <sz val="12"/>
        <color rgb="FF3F3F3F"/>
        <rFont val="B Nazanin"/>
        <charset val="178"/>
      </rPr>
      <t xml:space="preserve"> هنر های تجسمی یا تکنولوژی آموزشی با گرایش عکاسی و تصویر برداری</t>
    </r>
  </si>
  <si>
    <t>حداقل 30 متر فضای آموزش نظری</t>
  </si>
  <si>
    <t xml:space="preserve"> 70متر مربع فضای آتلیه </t>
  </si>
  <si>
    <t xml:space="preserve">لابراتور عکاسی با شرایط کنترل نور و نور پردازی </t>
  </si>
  <si>
    <t>دارای سیستم آب و برق و تهویه هوا</t>
  </si>
  <si>
    <t>توانایی کادر بندی و انتخاب زاویه دید مناسب و عکسبرداری رنگی</t>
  </si>
  <si>
    <t>توانایی استفاده از فیلتر های مختلف «رنگی» در عکسبرداری رنگی</t>
  </si>
  <si>
    <t>توانایی استفادهاز تجهیزات نور پردازی و نور سنجی در حین عکسبرداری رنگی</t>
  </si>
  <si>
    <t>توانایی عکسبرداری رنگی موضوعات اجتماعی ، خبری ، ورزشی ، طبیعت ، مراسم و مجالس</t>
  </si>
  <si>
    <t>توانایی ظهور فیلم رنگی</t>
  </si>
  <si>
    <t>توانایی چاپ عکس رنگی</t>
  </si>
  <si>
    <t>نام استاندارد: آموزش مهارت عکاسی رنگی</t>
  </si>
  <si>
    <t>فهرست توانایی های طراحی گرافیک رنگی</t>
  </si>
  <si>
    <t>نام استاندارد: آموزش مهارت عکاسی سیاه وسفید</t>
  </si>
  <si>
    <t>فهرست توانایی های عکاسی سیاه وسفید</t>
  </si>
  <si>
    <t>فهرست توانایی های عکاسی رنگی</t>
  </si>
  <si>
    <t>نام استاندارد: آموزش مهارت عکاسی آتلیه ای</t>
  </si>
  <si>
    <t>فهرست توانایی های  عکاسی آتلیه ای</t>
  </si>
  <si>
    <r>
      <rPr>
        <b/>
        <sz val="12"/>
        <color rgb="FF3F3F3F"/>
        <rFont val="B Nazanin"/>
        <charset val="178"/>
      </rPr>
      <t>اعضا کمسیون تخصصی:</t>
    </r>
    <r>
      <rPr>
        <sz val="12"/>
        <color rgb="FF3F3F3F"/>
        <rFont val="B Nazanin"/>
        <charset val="178"/>
      </rPr>
      <t xml:space="preserve"> محمد رضا شریفی - شهاب الدین عادل- عبدالرضا جمالی فرد- آرش امیریه</t>
    </r>
  </si>
  <si>
    <r>
      <t>نظارت و هماهنگی :</t>
    </r>
    <r>
      <rPr>
        <sz val="12"/>
        <color rgb="FF3F3F3F"/>
        <rFont val="B Nazanin"/>
        <charset val="178"/>
      </rPr>
      <t xml:space="preserve"> عبدالرضا جمالی فرد(نماینده دفتر آموزش و پرورش کارودانش)، حمید رضا جهانی عظیمی(نماینده دفتر برنامه ریزی و تالیف آموزش های فنی حرفه ای و کارودانش)</t>
    </r>
  </si>
  <si>
    <r>
      <rPr>
        <b/>
        <sz val="12"/>
        <color rgb="FF3F3F3F"/>
        <rFont val="B Nazanin"/>
        <charset val="178"/>
      </rPr>
      <t>حروفچینی:</t>
    </r>
    <r>
      <rPr>
        <sz val="12"/>
        <color rgb="FF3F3F3F"/>
        <rFont val="B Nazanin"/>
        <charset val="178"/>
      </rPr>
      <t xml:space="preserve"> کانون گرافیکی چهارسو</t>
    </r>
  </si>
  <si>
    <r>
      <rPr>
        <b/>
        <sz val="12"/>
        <color rgb="FF3F3F3F"/>
        <rFont val="B Nazanin"/>
        <charset val="178"/>
      </rPr>
      <t>تعداد صفحه:</t>
    </r>
    <r>
      <rPr>
        <sz val="12"/>
        <color rgb="FF3F3F3F"/>
        <rFont val="B Nazanin"/>
        <charset val="178"/>
      </rPr>
      <t xml:space="preserve"> </t>
    </r>
  </si>
  <si>
    <t>کد استاندارد: 84-08/2-ف،هـ</t>
  </si>
  <si>
    <t xml:space="preserve">  08/2-84ف ، هـ</t>
  </si>
  <si>
    <t>عکاس در عکاسی سیاه و سفید به کسی گفته میشود که با استفاده از دوربین های عکاسی manual حرفه ای و اتکا به دانش مبانی عکاسی بتواند با بکارگیری تجهیزات نورسنجی ، نورپردازی ،فیلتر ها و انواع لنزها با انتخاب کادر بندی و زاویه دید از موضوعات مختلف عکسبرداری کرده و پس از آماده سازی دارو های ظهور و ثبوت فیلم سیاه وسفید را ظاهر و سپس با بکارگیری تجهیزات چاپ عکس های سیاه سفید را درابعاد مناسب و استاندارد چاپ نماید و نیز بتواند نگاتیو و پزوتبو عکس آرشیو کرده و توانایی پاسپارتو و ارائه عکس را داشته باشد.</t>
  </si>
  <si>
    <r>
      <rPr>
        <b/>
        <sz val="12"/>
        <color rgb="FF3F3F3F"/>
        <rFont val="B Nazanin"/>
        <charset val="178"/>
      </rPr>
      <t>رشته تحصیلی :</t>
    </r>
    <r>
      <rPr>
        <sz val="12"/>
        <color rgb="FF3F3F3F"/>
        <rFont val="B Nazanin"/>
        <charset val="178"/>
      </rPr>
      <t xml:space="preserve"> هنر های تجسمی یا تکنولوژی با گرایش عکاسی و تصویر برداری</t>
    </r>
  </si>
  <si>
    <r>
      <rPr>
        <b/>
        <sz val="12"/>
        <color rgb="FF3F3F3F"/>
        <rFont val="B Nazanin"/>
        <charset val="178"/>
      </rPr>
      <t>میزان تحصیلات:</t>
    </r>
    <r>
      <rPr>
        <sz val="12"/>
        <color rgb="FF3F3F3F"/>
        <rFont val="B Nazanin"/>
        <charset val="178"/>
      </rPr>
      <t xml:space="preserve"> حداقل فوق دیپلم</t>
    </r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</si>
  <si>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ارائه گواهینامه های طراحی گرافیک سیاه و سفید و طراحی گرافیک رنگی</t>
    </r>
  </si>
  <si>
    <t>توانایی انتخاب، آماده سازی و استفاده صحیح از دوربین عکاسی برای عکس برداری</t>
  </si>
  <si>
    <t xml:space="preserve">توانایی نور سنجی و تنظیم نور سنج دوربین در شرایط مختلف نور </t>
  </si>
  <si>
    <t>توانایی استفاده از حساسیت مختلف فیلم ها در عکس برداری برای رسیدن به نتایج مطلوب</t>
  </si>
  <si>
    <t>توانایی استفاده از فیلتر های رنگی در عکاسی سیاه و سفید برای رسیدن به نتایج مطلوب</t>
  </si>
  <si>
    <t>توانایی ایجاد عمق میدان وضوح در عکس</t>
  </si>
  <si>
    <t>توانایی استفاده از لنز های مختلف در عکاسی برای رسیدن به نتایج مطلوب</t>
  </si>
  <si>
    <t xml:space="preserve">توانایی انتخاب و بکارگیری زاویه دید و کادر بندی مناسب در عکسبرداری از مناظر طبیعی </t>
  </si>
  <si>
    <t xml:space="preserve">توانایی انتخاب و بکارگیری زاویه دید و کادر بندی مناسب در عکس برداری از ایینه و مناظر شهری </t>
  </si>
  <si>
    <t xml:space="preserve">توانایی استفاده از تکنیک های ویژه در عکسبرداری </t>
  </si>
  <si>
    <t xml:space="preserve">توانایی ترکیب و آماده سازی دارو های مورد استفاده در لابراتوار عکاسی سیاه و سفید </t>
  </si>
  <si>
    <t xml:space="preserve">توانایی ظهور فیلم سیاه و سفید </t>
  </si>
  <si>
    <t xml:space="preserve">توانایی استفاده صحیح از از اکراندیسور برای چاپ عکس سیاه و سفید </t>
  </si>
  <si>
    <t xml:space="preserve">توانایی  انتخاب و استفاده از کاغذ های مختلف عکس برای رسیدن به نتیجه مطلوب </t>
  </si>
  <si>
    <t>توانایی چاپ عکس مناسب و بکارگیری تکنیک های مختلف مورد استفاده در چاپ عکس برای رسیدن به نتیجه مطلوب</t>
  </si>
  <si>
    <t xml:space="preserve">توانایی آرشیو نمودن نگاتیو و پوزینو عکس </t>
  </si>
  <si>
    <t>توانایی پاسپارتو و ارائه عکس.</t>
  </si>
  <si>
    <r>
      <rPr>
        <b/>
        <sz val="12"/>
        <color rgb="FF3F3F3F"/>
        <rFont val="B Nazanin"/>
        <charset val="178"/>
      </rPr>
      <t>اعضا کمسیون تخصصی:</t>
    </r>
    <r>
      <rPr>
        <sz val="12"/>
        <color rgb="FF3F3F3F"/>
        <rFont val="B Nazanin"/>
        <charset val="178"/>
      </rPr>
      <t xml:space="preserve"> </t>
    </r>
  </si>
  <si>
    <r>
      <t>نظارت و هماهنگی :</t>
    </r>
    <r>
      <rPr>
        <sz val="12"/>
        <color rgb="FF3F3F3F"/>
        <rFont val="B Nazanin"/>
        <charset val="178"/>
      </rPr>
      <t xml:space="preserve"> </t>
    </r>
  </si>
  <si>
    <r>
      <rPr>
        <b/>
        <sz val="12"/>
        <color rgb="FF3F3F3F"/>
        <rFont val="B Nazanin"/>
        <charset val="178"/>
      </rPr>
      <t>حروفچینی:</t>
    </r>
    <r>
      <rPr>
        <sz val="12"/>
        <color rgb="FF3F3F3F"/>
        <rFont val="B Nazanin"/>
        <charset val="178"/>
      </rPr>
      <t xml:space="preserve"> </t>
    </r>
  </si>
  <si>
    <r>
      <rPr>
        <b/>
        <sz val="12"/>
        <color rgb="FF3F3F3F"/>
        <rFont val="B Nazanin"/>
        <charset val="178"/>
      </rPr>
      <t>نوبیت چاپ:</t>
    </r>
    <r>
      <rPr>
        <sz val="12"/>
        <color rgb="FF3F3F3F"/>
        <rFont val="B Nazanin"/>
        <charset val="178"/>
      </rPr>
      <t xml:space="preserve"> </t>
    </r>
  </si>
  <si>
    <r>
      <rPr>
        <b/>
        <sz val="12"/>
        <color rgb="FF3F3F3F"/>
        <rFont val="B Nazanin"/>
        <charset val="178"/>
      </rPr>
      <t>سال انتشار:</t>
    </r>
    <r>
      <rPr>
        <sz val="12"/>
        <color rgb="FF3F3F3F"/>
        <rFont val="B Nazanin"/>
        <charset val="178"/>
      </rPr>
      <t xml:space="preserve"> </t>
    </r>
  </si>
  <si>
    <r>
      <rPr>
        <b/>
        <sz val="12"/>
        <color rgb="FF3F3F3F"/>
        <rFont val="B Nazanin"/>
        <charset val="178"/>
      </rPr>
      <t>توانایی:</t>
    </r>
    <r>
      <rPr>
        <sz val="12"/>
        <color rgb="FF3F3F3F"/>
        <rFont val="B Nazanin"/>
        <charset val="178"/>
      </rPr>
      <t xml:space="preserve"> به مفهوم قدرت انجام کار </t>
    </r>
  </si>
  <si>
    <t xml:space="preserve">گرافیگ رایانه </t>
  </si>
  <si>
    <t>کد استاندارد: 83-1/8-ف،هـ</t>
  </si>
  <si>
    <t>نام استاندارد: آموزش مهارت طراحی گرافیک سیاه وسفید</t>
  </si>
  <si>
    <r>
      <rPr>
        <b/>
        <sz val="12"/>
        <color rgb="FF3F3F3F"/>
        <rFont val="B Nazanin"/>
        <charset val="178"/>
      </rPr>
      <t>اعضا کمسیون تخصصی:</t>
    </r>
    <r>
      <rPr>
        <sz val="12"/>
        <color rgb="FF3F3F3F"/>
        <rFont val="B Nazanin"/>
        <charset val="178"/>
      </rPr>
      <t xml:space="preserve"> مجید صادق زاده-سیامک دری- عبدالرضا جمالی فرد- محسن شهرستانی</t>
    </r>
  </si>
  <si>
    <r>
      <t>نظارت و هماهنگی :</t>
    </r>
    <r>
      <rPr>
        <sz val="12"/>
        <color rgb="FF3F3F3F"/>
        <rFont val="B Nazanin"/>
        <charset val="178"/>
      </rPr>
      <t xml:space="preserve"> عبدالرضا جمالی فرد(نماینده دفتر اموزش و پرورش کار و دانش)</t>
    </r>
  </si>
  <si>
    <r>
      <rPr>
        <b/>
        <sz val="12"/>
        <color rgb="FF3F3F3F"/>
        <rFont val="B Nazanin"/>
        <charset val="178"/>
      </rPr>
      <t>سال انتشار:</t>
    </r>
    <r>
      <rPr>
        <sz val="12"/>
        <color rgb="FF3F3F3F"/>
        <rFont val="B Nazanin"/>
        <charset val="178"/>
      </rPr>
      <t xml:space="preserve"> 1383</t>
    </r>
  </si>
  <si>
    <r>
      <rPr>
        <b/>
        <sz val="12"/>
        <color rgb="FF3F3F3F"/>
        <rFont val="B Nazanin"/>
        <charset val="178"/>
      </rPr>
      <t>تعداد صفحه:</t>
    </r>
    <r>
      <rPr>
        <sz val="12"/>
        <color rgb="FF3F3F3F"/>
        <rFont val="B Nazanin"/>
        <charset val="178"/>
      </rPr>
      <t xml:space="preserve"> 14</t>
    </r>
  </si>
  <si>
    <t>طراح گرافیک سیاه وسفید کسی است با تکیه بر دانش مبانی هنر های تجسمی از عهده کادر بندی ، بکارگیری، عناصر بصری، ایجاد بافت و حجم مجازی برآمد ه و در اجرای آثار گرافیکی سیاه و سفید بتوانید از تناسبات طلایی تعادل و توازن ، کنتراست و ریتم به خوبی استفاده نموده و اصول ترکیب بندی را رعایت کرده و نیز بتواند علائم و نشانه های گرافیکی را طراحی نماید.</t>
  </si>
  <si>
    <r>
      <rPr>
        <b/>
        <sz val="12"/>
        <color rgb="FF3F3F3F"/>
        <rFont val="B Nazanin"/>
        <charset val="178"/>
      </rPr>
      <t>وضعیت جسمانی :</t>
    </r>
    <r>
      <rPr>
        <sz val="12"/>
        <color rgb="FF3F3F3F"/>
        <rFont val="B Nazanin"/>
        <charset val="178"/>
      </rPr>
      <t xml:space="preserve"> بینایی مناسب ، بالاتنه کاملا سالم ، عدم کور رنگی</t>
    </r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</si>
  <si>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استعداد و علاقه به مهارت که با مصاحبه مشخص میگردد.</t>
    </r>
  </si>
  <si>
    <t>فهرست توانایی های طراحی گرافیک سیاه و سفید</t>
  </si>
  <si>
    <t>نام استاندارد: آموزش مهارت رتوش فیلم و عکس</t>
  </si>
  <si>
    <t>فهرست توانایی های مهارت رتوش فیلم و عکس</t>
  </si>
  <si>
    <r>
      <rPr>
        <b/>
        <sz val="12"/>
        <color rgb="FF3F3F3F"/>
        <rFont val="B Nazanin"/>
        <charset val="178"/>
      </rPr>
      <t>وضعیت جسمانی :</t>
    </r>
    <r>
      <rPr>
        <sz val="12"/>
        <color rgb="FF3F3F3F"/>
        <rFont val="B Nazanin"/>
        <charset val="178"/>
      </rPr>
      <t xml:space="preserve"> کاملا سالم عدم ککور رنگی ، بینایی مناسب</t>
    </r>
  </si>
  <si>
    <r>
      <rPr>
        <b/>
        <sz val="12"/>
        <color rgb="FF3F3F3F"/>
        <rFont val="B Nazanin"/>
        <charset val="178"/>
      </rPr>
      <t>سایر شرایط :</t>
    </r>
    <r>
      <rPr>
        <sz val="12"/>
        <color rgb="FF3F3F3F"/>
        <rFont val="B Nazanin"/>
        <charset val="178"/>
      </rPr>
      <t xml:space="preserve"> ارائه گواهینامه های استانداردآموزش مهارت های  طراحی گرافیکی سیاه و سفید و عکاسی رنگی</t>
    </r>
  </si>
  <si>
    <r>
      <rPr>
        <b/>
        <sz val="12"/>
        <color rgb="FF3F3F3F"/>
        <rFont val="B Nazanin"/>
        <charset val="178"/>
      </rPr>
      <t>میزان تحصیلات:</t>
    </r>
    <r>
      <rPr>
        <sz val="12"/>
        <color rgb="FF3F3F3F"/>
        <rFont val="B Nazanin"/>
        <charset val="178"/>
      </rPr>
      <t xml:space="preserve"> حد اقل فوق دیپلم </t>
    </r>
  </si>
  <si>
    <r>
      <rPr>
        <b/>
        <sz val="12"/>
        <color rgb="FF3F3F3F"/>
        <rFont val="B Nazanin"/>
        <charset val="178"/>
      </rPr>
      <t>رشته تحصیلی :</t>
    </r>
    <r>
      <rPr>
        <sz val="12"/>
        <color rgb="FF3F3F3F"/>
        <rFont val="B Nazanin"/>
        <charset val="178"/>
      </rPr>
      <t xml:space="preserve"> هنر های تجسمی (ترجیحا عکاسی)</t>
    </r>
  </si>
  <si>
    <r>
      <rPr>
        <b/>
        <sz val="12"/>
        <color rgb="FF3F3F3F"/>
        <rFont val="B Nazanin"/>
        <charset val="178"/>
      </rPr>
      <t xml:space="preserve"> سابقه کار:</t>
    </r>
    <r>
      <rPr>
        <sz val="12"/>
        <color rgb="FF3F3F3F"/>
        <rFont val="B Nazanin"/>
        <charset val="178"/>
      </rPr>
      <t xml:space="preserve"> حداقل 2 سال تجربی</t>
    </r>
  </si>
  <si>
    <t xml:space="preserve">فضای کارگاهی حداقل 30 متر فضای آتلیه </t>
  </si>
  <si>
    <t xml:space="preserve">شرایط کتناسب نور پردازی </t>
  </si>
  <si>
    <t>کنترل نور محیط</t>
  </si>
  <si>
    <t xml:space="preserve">تهویه آب هوا و برق </t>
  </si>
  <si>
    <t>رتوش گر کسی است که ضمن رعایت اصول ایمنی و بهداشتی با تکیه بر مبانی هنر های تجسمی، زیبا شناسی و آناتومی شناسی میتواند پس از آماده سازی مواد ، مصالح و ابزار رتوش فیلم و عکس معایب قابل رتوش در نگاتیو و پوزیتیو را مشخص کرده و پس از تعیین روش اصلاح آنها با توجه به اصل حفظ ماهیت سوژه به برطرف کردن آن معایب اقدام نماید.</t>
  </si>
  <si>
    <t xml:space="preserve">توانایی ایجاد انواع خطوط هاشور و بافت های مورد استفاده در رتوش فیلم و عکس </t>
  </si>
  <si>
    <t xml:space="preserve">توانایی تشخیص معایب نگاتیو و پوزیتیو عکس و ارائه روش و راهکار اصلاح و رتوش آنها </t>
  </si>
  <si>
    <t xml:space="preserve">توانایی رتوش پوزیتیو </t>
  </si>
  <si>
    <t xml:space="preserve">توانایی رتوش نگاتیو </t>
  </si>
  <si>
    <t>توانایی رنگ کردن عکس های سیاه و سفید</t>
  </si>
  <si>
    <t xml:space="preserve">توانایی کپی سازی از عکس </t>
  </si>
  <si>
    <t>توانایی انجام عملیات اصلاحی در حین چاپ عکس</t>
  </si>
  <si>
    <t xml:space="preserve">نمره قبولی </t>
  </si>
  <si>
    <t>جمع ساعت و بارم بندی</t>
  </si>
  <si>
    <t>نسبت بارم بندي نمره نظري به عملي 1 به 3 مي باشد.</t>
  </si>
  <si>
    <t>نمره قبولی</t>
  </si>
  <si>
    <t>نام کتاب</t>
  </si>
  <si>
    <t>نام نویسنده</t>
  </si>
  <si>
    <t>نام انتشارات</t>
  </si>
  <si>
    <t>شماره صفحه</t>
  </si>
  <si>
    <t>میزان ارتباط محتوا با مطالب تعیین شده به درصد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</si>
</sst>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9"/>
      <color rgb="FF3F3F3F"/>
      <name val="B Titr"/>
      <charset val="178"/>
    </font>
    <font>
      <b/>
      <sz val="12"/>
      <color rgb="FF3F3F3F"/>
      <name val="B Titr"/>
      <charset val="178"/>
    </font>
    <font>
      <b/>
      <sz val="11"/>
      <color rgb="FF3F3F3F"/>
      <name val="B Titr"/>
      <charset val="178"/>
    </font>
    <font>
      <b/>
      <sz val="18"/>
      <color rgb="FF3F3F3F"/>
      <name val="B Titr"/>
      <charset val="178"/>
    </font>
    <font>
      <sz val="12"/>
      <color rgb="FF3F3F3F"/>
      <name val="B Nazanin"/>
      <charset val="178"/>
    </font>
    <font>
      <b/>
      <sz val="14"/>
      <color rgb="FF3F3F3F"/>
      <name val="B Titr"/>
      <charset val="178"/>
    </font>
    <font>
      <b/>
      <sz val="12"/>
      <color rgb="FF3F3F3F"/>
      <name val="B Nazanin"/>
      <charset val="178"/>
    </font>
    <font>
      <sz val="14"/>
      <color rgb="FF3F3F3F"/>
      <name val="2  Bardiya"/>
      <charset val="178"/>
    </font>
    <font>
      <sz val="14"/>
      <color rgb="FF3F3F3F"/>
      <name val="B Nazanin"/>
      <charset val="178"/>
    </font>
    <font>
      <sz val="11"/>
      <color theme="1"/>
      <name val="2  Bardiya"/>
      <charset val="178"/>
    </font>
    <font>
      <sz val="11"/>
      <color rgb="FF3F3F3F"/>
      <name val="B Nazanin"/>
      <charset val="178"/>
    </font>
    <font>
      <sz val="10"/>
      <color rgb="FF3F3F3F"/>
      <name val="2  Bardiya"/>
      <charset val="178"/>
    </font>
    <font>
      <b/>
      <sz val="10"/>
      <color rgb="FF3F3F3F"/>
      <name val="B Titr"/>
      <charset val="178"/>
    </font>
    <font>
      <b/>
      <sz val="11"/>
      <color theme="1"/>
      <name val="Calibri"/>
      <family val="2"/>
      <charset val="178"/>
      <scheme val="minor"/>
    </font>
    <font>
      <b/>
      <sz val="14"/>
      <name val="B Nazanin"/>
      <charset val="178"/>
    </font>
    <font>
      <b/>
      <sz val="18"/>
      <color rgb="FFFFFF0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9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right" vertical="center"/>
    </xf>
    <xf numFmtId="0" fontId="6" fillId="4" borderId="3" xfId="1" applyFont="1" applyFill="1" applyBorder="1" applyAlignment="1">
      <alignment horizontal="right" vertical="center"/>
    </xf>
    <xf numFmtId="0" fontId="8" fillId="4" borderId="3" xfId="1" applyFont="1" applyFill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9" fillId="2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vertical="center" wrapText="1"/>
    </xf>
    <xf numFmtId="0" fontId="0" fillId="0" borderId="0" xfId="0" applyFill="1" applyBorder="1"/>
    <xf numFmtId="0" fontId="11" fillId="0" borderId="0" xfId="0" applyFont="1"/>
    <xf numFmtId="0" fontId="12" fillId="4" borderId="3" xfId="1" applyFont="1" applyFill="1" applyBorder="1" applyAlignment="1">
      <alignment horizontal="right" vertical="center"/>
    </xf>
    <xf numFmtId="0" fontId="12" fillId="4" borderId="4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right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right" vertical="center"/>
    </xf>
    <xf numFmtId="0" fontId="8" fillId="4" borderId="10" xfId="1" applyFont="1" applyFill="1" applyBorder="1" applyAlignment="1">
      <alignment horizontal="center" vertical="center"/>
    </xf>
    <xf numFmtId="0" fontId="11" fillId="0" borderId="8" xfId="0" applyFont="1" applyBorder="1"/>
    <xf numFmtId="0" fontId="14" fillId="0" borderId="2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right" vertical="center"/>
    </xf>
    <xf numFmtId="0" fontId="8" fillId="4" borderId="3" xfId="1" applyFont="1" applyFill="1" applyBorder="1" applyAlignment="1">
      <alignment horizontal="right" vertical="center" wrapText="1"/>
    </xf>
    <xf numFmtId="0" fontId="6" fillId="4" borderId="10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17" fillId="7" borderId="14" xfId="1" applyFont="1" applyFill="1" applyBorder="1" applyAlignment="1">
      <alignment horizontal="center" vertical="center"/>
    </xf>
    <xf numFmtId="0" fontId="17" fillId="7" borderId="14" xfId="1" applyFont="1" applyFill="1" applyBorder="1" applyAlignment="1">
      <alignment horizontal="center" vertical="center" wrapText="1"/>
    </xf>
    <xf numFmtId="0" fontId="7" fillId="2" borderId="8" xfId="1" applyFont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top" wrapText="1"/>
    </xf>
    <xf numFmtId="0" fontId="6" fillId="4" borderId="6" xfId="1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7" fillId="2" borderId="9" xfId="1" applyFont="1" applyBorder="1" applyAlignment="1">
      <alignment horizontal="center" vertical="center"/>
    </xf>
    <xf numFmtId="0" fontId="7" fillId="2" borderId="10" xfId="1" applyFont="1" applyBorder="1" applyAlignment="1">
      <alignment horizontal="center" vertical="center"/>
    </xf>
    <xf numFmtId="0" fontId="7" fillId="2" borderId="11" xfId="1" applyFont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6"/>
  <sheetViews>
    <sheetView rightToLeft="1" topLeftCell="A26" zoomScale="55" zoomScaleNormal="55" workbookViewId="0">
      <selection activeCell="G49" sqref="G49:I49"/>
    </sheetView>
  </sheetViews>
  <sheetFormatPr defaultRowHeight="15"/>
  <cols>
    <col min="3" max="3" width="93.125" customWidth="1"/>
    <col min="7" max="11" width="25.7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132</v>
      </c>
    </row>
    <row r="6" spans="3:7" ht="18.75">
      <c r="C6" s="5" t="s">
        <v>133</v>
      </c>
    </row>
    <row r="7" spans="3:7" ht="18.75">
      <c r="C7" s="5" t="s">
        <v>51</v>
      </c>
    </row>
    <row r="10" spans="3:7" ht="28.5">
      <c r="C10" s="6" t="s">
        <v>134</v>
      </c>
      <c r="E10" s="35" t="s">
        <v>25</v>
      </c>
      <c r="F10" s="35"/>
      <c r="G10" s="35"/>
    </row>
    <row r="11" spans="3:7" ht="21">
      <c r="C11" s="7" t="s">
        <v>135</v>
      </c>
      <c r="E11" s="36" t="str">
        <f>C6</f>
        <v>کد استاندارد: 83-1/8-ف،هـ</v>
      </c>
      <c r="F11" s="36"/>
      <c r="G11" s="36"/>
    </row>
    <row r="12" spans="3:7" ht="21">
      <c r="C12" s="8" t="s">
        <v>136</v>
      </c>
      <c r="E12" s="16"/>
      <c r="F12" s="16"/>
      <c r="G12" s="16"/>
    </row>
    <row r="13" spans="3:7" ht="28.5">
      <c r="C13" s="7" t="s">
        <v>6</v>
      </c>
      <c r="E13" s="35" t="s">
        <v>26</v>
      </c>
      <c r="F13" s="35"/>
      <c r="G13" s="35"/>
    </row>
    <row r="14" spans="3:7" ht="22.5">
      <c r="C14" s="7" t="s">
        <v>7</v>
      </c>
      <c r="E14" s="17" t="s">
        <v>27</v>
      </c>
      <c r="F14" s="18">
        <v>34</v>
      </c>
      <c r="G14" s="19" t="s">
        <v>28</v>
      </c>
    </row>
    <row r="15" spans="3:7" ht="22.5">
      <c r="C15" s="7" t="s">
        <v>137</v>
      </c>
      <c r="E15" s="17" t="s">
        <v>29</v>
      </c>
      <c r="F15" s="18">
        <v>135</v>
      </c>
      <c r="G15" s="19" t="s">
        <v>28</v>
      </c>
    </row>
    <row r="16" spans="3:7" ht="22.5">
      <c r="C16" s="8" t="s">
        <v>9</v>
      </c>
      <c r="E16" s="17" t="s">
        <v>30</v>
      </c>
      <c r="F16" s="20">
        <f>SUM(F14:F15)</f>
        <v>169</v>
      </c>
      <c r="G16" s="19" t="s">
        <v>28</v>
      </c>
    </row>
    <row r="17" spans="3:7" ht="21">
      <c r="C17" s="9" t="s">
        <v>138</v>
      </c>
    </row>
    <row r="18" spans="3:7" ht="28.5">
      <c r="C18" s="10"/>
    </row>
    <row r="19" spans="3:7" ht="29.25" thickBot="1">
      <c r="C19" s="6" t="s">
        <v>10</v>
      </c>
      <c r="E19" s="35" t="s">
        <v>165</v>
      </c>
      <c r="F19" s="35"/>
      <c r="G19" s="35"/>
    </row>
    <row r="20" spans="3:7" ht="22.5">
      <c r="C20" s="37" t="s">
        <v>139</v>
      </c>
      <c r="E20" s="17" t="s">
        <v>27</v>
      </c>
      <c r="F20" s="28">
        <v>10</v>
      </c>
      <c r="G20" s="19"/>
    </row>
    <row r="21" spans="3:7" ht="22.5">
      <c r="C21" s="38"/>
      <c r="E21" s="17" t="s">
        <v>29</v>
      </c>
      <c r="F21" s="28">
        <v>14</v>
      </c>
      <c r="G21" s="19"/>
    </row>
    <row r="22" spans="3:7">
      <c r="C22" s="38"/>
    </row>
    <row r="23" spans="3:7" ht="15.75" thickBot="1">
      <c r="C23" s="39"/>
    </row>
    <row r="24" spans="3:7" ht="22.5">
      <c r="C24" s="11"/>
    </row>
    <row r="25" spans="3:7" ht="28.5">
      <c r="C25" s="6" t="s">
        <v>11</v>
      </c>
    </row>
    <row r="26" spans="3:7" ht="21">
      <c r="C26" s="7" t="s">
        <v>77</v>
      </c>
    </row>
    <row r="27" spans="3:7" ht="21">
      <c r="C27" s="7" t="s">
        <v>13</v>
      </c>
    </row>
    <row r="28" spans="3:7" ht="21">
      <c r="C28" s="7" t="s">
        <v>14</v>
      </c>
    </row>
    <row r="29" spans="3:7" ht="21">
      <c r="C29" s="9" t="s">
        <v>15</v>
      </c>
    </row>
    <row r="30" spans="3:7" ht="22.5">
      <c r="C30" s="11"/>
    </row>
    <row r="31" spans="3:7">
      <c r="C31" s="12"/>
    </row>
    <row r="32" spans="3:7" ht="28.5">
      <c r="C32" s="6" t="s">
        <v>16</v>
      </c>
    </row>
    <row r="33" spans="3:3" ht="21">
      <c r="C33" s="7" t="s">
        <v>17</v>
      </c>
    </row>
    <row r="34" spans="3:3" ht="21">
      <c r="C34" s="7" t="s">
        <v>140</v>
      </c>
    </row>
    <row r="35" spans="3:3" ht="21">
      <c r="C35" s="9" t="s">
        <v>141</v>
      </c>
    </row>
    <row r="37" spans="3:3" ht="28.5">
      <c r="C37" s="6" t="s">
        <v>20</v>
      </c>
    </row>
    <row r="38" spans="3:3" ht="21">
      <c r="C38" s="7" t="s">
        <v>21</v>
      </c>
    </row>
    <row r="39" spans="3:3" ht="21">
      <c r="C39" s="7" t="s">
        <v>22</v>
      </c>
    </row>
    <row r="40" spans="3:3" ht="21">
      <c r="C40" s="7" t="s">
        <v>23</v>
      </c>
    </row>
    <row r="41" spans="3:3" ht="21">
      <c r="C41" s="9" t="s">
        <v>24</v>
      </c>
    </row>
    <row r="42" spans="3:3" ht="22.5">
      <c r="C42" s="13"/>
    </row>
    <row r="43" spans="3:3" ht="28.5">
      <c r="C43" s="6" t="s">
        <v>58</v>
      </c>
    </row>
    <row r="44" spans="3:3" ht="18">
      <c r="C44" s="14" t="s">
        <v>59</v>
      </c>
    </row>
    <row r="45" spans="3:3" ht="18">
      <c r="C45" s="14" t="s">
        <v>60</v>
      </c>
    </row>
    <row r="46" spans="3:3" ht="18">
      <c r="C46" s="14" t="s">
        <v>61</v>
      </c>
    </row>
    <row r="47" spans="3:3" ht="18">
      <c r="C47" s="15" t="s">
        <v>62</v>
      </c>
    </row>
    <row r="49" spans="2:11" ht="28.5">
      <c r="B49" s="21"/>
      <c r="C49" s="6" t="s">
        <v>142</v>
      </c>
      <c r="D49" s="40" t="s">
        <v>31</v>
      </c>
      <c r="E49" s="41"/>
      <c r="F49" s="42"/>
      <c r="G49" s="40"/>
      <c r="H49" s="41"/>
      <c r="I49" s="42"/>
    </row>
    <row r="50" spans="2:11" ht="108">
      <c r="B50" s="22" t="s">
        <v>32</v>
      </c>
      <c r="C50" s="22" t="s">
        <v>33</v>
      </c>
      <c r="D50" s="23" t="s">
        <v>34</v>
      </c>
      <c r="E50" s="23" t="s">
        <v>35</v>
      </c>
      <c r="F50" s="23" t="s">
        <v>28</v>
      </c>
      <c r="G50" s="33" t="s">
        <v>166</v>
      </c>
      <c r="H50" s="33" t="s">
        <v>167</v>
      </c>
      <c r="I50" s="33" t="s">
        <v>168</v>
      </c>
      <c r="J50" s="33" t="s">
        <v>169</v>
      </c>
      <c r="K50" s="34" t="s">
        <v>170</v>
      </c>
    </row>
    <row r="51" spans="2:11" ht="18.75">
      <c r="B51" s="24">
        <v>1</v>
      </c>
      <c r="C51" s="25" t="s">
        <v>36</v>
      </c>
      <c r="D51" s="24">
        <v>2</v>
      </c>
      <c r="E51" s="24">
        <v>3</v>
      </c>
      <c r="F51" s="24">
        <f>E51+D51</f>
        <v>5</v>
      </c>
      <c r="G51" s="24"/>
      <c r="H51" s="24"/>
      <c r="I51" s="24"/>
      <c r="J51" s="24"/>
      <c r="K51" s="24"/>
    </row>
    <row r="52" spans="2:11" ht="18.75">
      <c r="B52" s="24">
        <v>2</v>
      </c>
      <c r="C52" s="25" t="s">
        <v>37</v>
      </c>
      <c r="D52" s="24">
        <v>2</v>
      </c>
      <c r="E52" s="24">
        <v>4</v>
      </c>
      <c r="F52" s="24">
        <f t="shared" ref="F52:F63" si="0">E52+D52</f>
        <v>6</v>
      </c>
      <c r="G52" s="24"/>
      <c r="H52" s="24"/>
      <c r="I52" s="24"/>
      <c r="J52" s="24"/>
      <c r="K52" s="24"/>
    </row>
    <row r="53" spans="2:11" ht="18.75">
      <c r="B53" s="24">
        <v>3</v>
      </c>
      <c r="C53" s="25" t="s">
        <v>38</v>
      </c>
      <c r="D53" s="24">
        <v>3</v>
      </c>
      <c r="E53" s="24">
        <v>10</v>
      </c>
      <c r="F53" s="24">
        <f t="shared" si="0"/>
        <v>13</v>
      </c>
      <c r="G53" s="24"/>
      <c r="H53" s="24"/>
      <c r="I53" s="24"/>
      <c r="J53" s="24"/>
      <c r="K53" s="24"/>
    </row>
    <row r="54" spans="2:11" ht="18.75">
      <c r="B54" s="24">
        <v>4</v>
      </c>
      <c r="C54" s="25" t="s">
        <v>39</v>
      </c>
      <c r="D54" s="24">
        <v>2</v>
      </c>
      <c r="E54" s="24">
        <v>4</v>
      </c>
      <c r="F54" s="24">
        <f t="shared" si="0"/>
        <v>6</v>
      </c>
      <c r="G54" s="24"/>
      <c r="H54" s="24"/>
      <c r="I54" s="24"/>
      <c r="J54" s="24"/>
      <c r="K54" s="24"/>
    </row>
    <row r="55" spans="2:11" ht="18.75">
      <c r="B55" s="24">
        <v>5</v>
      </c>
      <c r="C55" s="25" t="s">
        <v>40</v>
      </c>
      <c r="D55" s="24">
        <v>3</v>
      </c>
      <c r="E55" s="24">
        <v>6</v>
      </c>
      <c r="F55" s="24">
        <f t="shared" si="0"/>
        <v>9</v>
      </c>
      <c r="G55" s="24"/>
      <c r="H55" s="24"/>
      <c r="I55" s="24"/>
      <c r="J55" s="24"/>
      <c r="K55" s="24"/>
    </row>
    <row r="56" spans="2:11" ht="18.75">
      <c r="B56" s="24">
        <v>6</v>
      </c>
      <c r="C56" s="25" t="s">
        <v>41</v>
      </c>
      <c r="D56" s="24">
        <v>2</v>
      </c>
      <c r="E56" s="24">
        <v>12</v>
      </c>
      <c r="F56" s="24">
        <f t="shared" si="0"/>
        <v>14</v>
      </c>
      <c r="G56" s="24"/>
      <c r="H56" s="24"/>
      <c r="I56" s="24"/>
      <c r="J56" s="24"/>
      <c r="K56" s="24"/>
    </row>
    <row r="57" spans="2:11" ht="18.75">
      <c r="B57" s="24">
        <v>7</v>
      </c>
      <c r="C57" s="25" t="s">
        <v>42</v>
      </c>
      <c r="D57" s="24">
        <v>3</v>
      </c>
      <c r="E57" s="24">
        <v>16</v>
      </c>
      <c r="F57" s="24">
        <f t="shared" si="0"/>
        <v>19</v>
      </c>
      <c r="G57" s="24"/>
      <c r="H57" s="24"/>
      <c r="I57" s="24"/>
      <c r="J57" s="24"/>
      <c r="K57" s="24"/>
    </row>
    <row r="58" spans="2:11" ht="18.75">
      <c r="B58" s="24">
        <v>8</v>
      </c>
      <c r="C58" s="25" t="s">
        <v>43</v>
      </c>
      <c r="D58" s="24">
        <v>5</v>
      </c>
      <c r="E58" s="24">
        <v>12</v>
      </c>
      <c r="F58" s="24">
        <f t="shared" si="0"/>
        <v>17</v>
      </c>
      <c r="G58" s="24"/>
      <c r="H58" s="24"/>
      <c r="I58" s="24"/>
      <c r="J58" s="24"/>
      <c r="K58" s="24"/>
    </row>
    <row r="59" spans="2:11" ht="18.75">
      <c r="B59" s="24">
        <v>9</v>
      </c>
      <c r="C59" s="25" t="s">
        <v>44</v>
      </c>
      <c r="D59" s="24">
        <v>2</v>
      </c>
      <c r="E59" s="24">
        <v>10</v>
      </c>
      <c r="F59" s="24">
        <f t="shared" si="0"/>
        <v>12</v>
      </c>
      <c r="G59" s="24"/>
      <c r="H59" s="24"/>
      <c r="I59" s="24"/>
      <c r="J59" s="24"/>
      <c r="K59" s="24"/>
    </row>
    <row r="60" spans="2:11" ht="18.75">
      <c r="B60" s="24">
        <v>10</v>
      </c>
      <c r="C60" s="25" t="s">
        <v>45</v>
      </c>
      <c r="D60" s="24">
        <v>2</v>
      </c>
      <c r="E60" s="24">
        <v>10</v>
      </c>
      <c r="F60" s="24">
        <f t="shared" si="0"/>
        <v>12</v>
      </c>
      <c r="G60" s="24"/>
      <c r="H60" s="24"/>
      <c r="I60" s="24"/>
      <c r="J60" s="24"/>
      <c r="K60" s="24"/>
    </row>
    <row r="61" spans="2:11" ht="18.75">
      <c r="B61" s="24">
        <v>11</v>
      </c>
      <c r="C61" s="25" t="s">
        <v>46</v>
      </c>
      <c r="D61" s="24">
        <v>2</v>
      </c>
      <c r="E61" s="24">
        <v>10</v>
      </c>
      <c r="F61" s="24">
        <f t="shared" si="0"/>
        <v>12</v>
      </c>
      <c r="G61" s="24"/>
      <c r="H61" s="24"/>
      <c r="I61" s="24"/>
      <c r="J61" s="24"/>
      <c r="K61" s="24"/>
    </row>
    <row r="62" spans="2:11" ht="18.75">
      <c r="B62" s="24">
        <v>12</v>
      </c>
      <c r="C62" s="25" t="s">
        <v>47</v>
      </c>
      <c r="D62" s="24">
        <v>2</v>
      </c>
      <c r="E62" s="24">
        <v>6</v>
      </c>
      <c r="F62" s="24">
        <f t="shared" si="0"/>
        <v>8</v>
      </c>
      <c r="G62" s="24"/>
      <c r="H62" s="24"/>
      <c r="I62" s="24"/>
      <c r="J62" s="24"/>
      <c r="K62" s="24"/>
    </row>
    <row r="63" spans="2:11" ht="18.75">
      <c r="B63" s="24">
        <v>13</v>
      </c>
      <c r="C63" s="25" t="s">
        <v>48</v>
      </c>
      <c r="D63" s="24">
        <v>6</v>
      </c>
      <c r="E63" s="24">
        <v>12</v>
      </c>
      <c r="F63" s="24">
        <f t="shared" si="0"/>
        <v>18</v>
      </c>
      <c r="G63" s="24"/>
      <c r="H63" s="24"/>
      <c r="I63" s="24"/>
      <c r="J63" s="24"/>
      <c r="K63" s="24"/>
    </row>
    <row r="64" spans="2:11" ht="21.75" thickBot="1">
      <c r="B64" s="29">
        <v>12</v>
      </c>
      <c r="C64" s="30" t="s">
        <v>163</v>
      </c>
      <c r="D64" s="31">
        <f>SUM(D51:D63)</f>
        <v>36</v>
      </c>
      <c r="E64" s="31">
        <f>SUM(E51:E63)</f>
        <v>115</v>
      </c>
      <c r="F64" s="31">
        <f>SUM(F51:F63)</f>
        <v>151</v>
      </c>
      <c r="G64" s="24"/>
      <c r="H64" s="24"/>
      <c r="I64" s="24"/>
      <c r="J64" s="24"/>
      <c r="K64" s="24"/>
    </row>
    <row r="66" spans="3:3" ht="24">
      <c r="C66" s="32" t="s">
        <v>164</v>
      </c>
    </row>
  </sheetData>
  <mergeCells count="7">
    <mergeCell ref="E10:G10"/>
    <mergeCell ref="E11:G11"/>
    <mergeCell ref="E13:G13"/>
    <mergeCell ref="C20:C23"/>
    <mergeCell ref="D49:F49"/>
    <mergeCell ref="G49:I49"/>
    <mergeCell ref="E19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62"/>
  <sheetViews>
    <sheetView rightToLeft="1" topLeftCell="D40" zoomScale="70" zoomScaleNormal="70" workbookViewId="0">
      <selection activeCell="G50" sqref="G50:H50"/>
    </sheetView>
  </sheetViews>
  <sheetFormatPr defaultRowHeight="15"/>
  <cols>
    <col min="3" max="3" width="93.625" customWidth="1"/>
    <col min="7" max="11" width="25.7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49</v>
      </c>
    </row>
    <row r="6" spans="3:7" ht="18.75">
      <c r="C6" s="5" t="s">
        <v>50</v>
      </c>
    </row>
    <row r="7" spans="3:7" ht="18.75">
      <c r="C7" s="5" t="s">
        <v>51</v>
      </c>
    </row>
    <row r="9" spans="3:7" ht="24.75" customHeight="1"/>
    <row r="10" spans="3:7" ht="28.5">
      <c r="C10" s="6" t="s">
        <v>52</v>
      </c>
      <c r="E10" s="43" t="s">
        <v>25</v>
      </c>
      <c r="F10" s="44"/>
      <c r="G10" s="45"/>
    </row>
    <row r="11" spans="3:7" ht="21">
      <c r="C11" s="7" t="s">
        <v>53</v>
      </c>
      <c r="E11" s="46" t="str">
        <f>C6</f>
        <v>کد استاندارد: 83-01/9-ف،هـ</v>
      </c>
      <c r="F11" s="47"/>
      <c r="G11" s="48"/>
    </row>
    <row r="12" spans="3:7" ht="21">
      <c r="C12" s="8" t="s">
        <v>54</v>
      </c>
      <c r="E12" s="16"/>
      <c r="F12" s="16"/>
      <c r="G12" s="16"/>
    </row>
    <row r="13" spans="3:7" ht="28.5">
      <c r="C13" s="7" t="s">
        <v>6</v>
      </c>
      <c r="E13" s="43" t="s">
        <v>26</v>
      </c>
      <c r="F13" s="44"/>
      <c r="G13" s="45"/>
    </row>
    <row r="14" spans="3:7" ht="22.5">
      <c r="C14" s="7" t="s">
        <v>7</v>
      </c>
      <c r="E14" s="17" t="s">
        <v>27</v>
      </c>
      <c r="F14" s="18">
        <v>32</v>
      </c>
      <c r="G14" s="19" t="s">
        <v>28</v>
      </c>
    </row>
    <row r="15" spans="3:7" ht="22.5">
      <c r="C15" s="7" t="s">
        <v>8</v>
      </c>
      <c r="E15" s="17" t="s">
        <v>29</v>
      </c>
      <c r="F15" s="18">
        <v>97</v>
      </c>
      <c r="G15" s="19" t="s">
        <v>28</v>
      </c>
    </row>
    <row r="16" spans="3:7" ht="22.5">
      <c r="C16" s="8" t="s">
        <v>9</v>
      </c>
      <c r="E16" s="17" t="s">
        <v>30</v>
      </c>
      <c r="F16" s="20">
        <f>SUM(F14:F15)</f>
        <v>129</v>
      </c>
      <c r="G16" s="19" t="s">
        <v>28</v>
      </c>
    </row>
    <row r="17" spans="3:7" ht="21">
      <c r="C17" s="9" t="s">
        <v>55</v>
      </c>
    </row>
    <row r="18" spans="3:7" ht="28.5">
      <c r="C18" s="10"/>
    </row>
    <row r="19" spans="3:7" ht="29.25" thickBot="1">
      <c r="C19" s="6" t="s">
        <v>10</v>
      </c>
      <c r="E19" s="43" t="s">
        <v>162</v>
      </c>
      <c r="F19" s="44"/>
      <c r="G19" s="45"/>
    </row>
    <row r="20" spans="3:7" ht="21.75" customHeight="1">
      <c r="C20" s="37" t="s">
        <v>56</v>
      </c>
      <c r="E20" s="17" t="s">
        <v>27</v>
      </c>
      <c r="F20" s="27">
        <v>10</v>
      </c>
      <c r="G20" s="19"/>
    </row>
    <row r="21" spans="3:7" ht="20.25" customHeight="1">
      <c r="C21" s="38"/>
      <c r="E21" s="17" t="s">
        <v>29</v>
      </c>
      <c r="F21" s="27">
        <v>14</v>
      </c>
      <c r="G21" s="19"/>
    </row>
    <row r="22" spans="3:7" ht="15" customHeight="1">
      <c r="C22" s="38"/>
    </row>
    <row r="23" spans="3:7" ht="15" customHeight="1">
      <c r="C23" s="38"/>
    </row>
    <row r="24" spans="3:7" ht="15.75" customHeight="1" thickBot="1">
      <c r="C24" s="39"/>
    </row>
    <row r="25" spans="3:7" ht="22.5">
      <c r="C25" s="11"/>
    </row>
    <row r="26" spans="3:7" ht="28.5">
      <c r="C26" s="6" t="s">
        <v>11</v>
      </c>
    </row>
    <row r="27" spans="3:7" ht="21">
      <c r="C27" s="7" t="s">
        <v>12</v>
      </c>
    </row>
    <row r="28" spans="3:7" ht="21">
      <c r="C28" s="7" t="s">
        <v>13</v>
      </c>
    </row>
    <row r="29" spans="3:7" ht="21">
      <c r="C29" s="7" t="s">
        <v>14</v>
      </c>
    </row>
    <row r="30" spans="3:7" ht="21">
      <c r="C30" s="9" t="s">
        <v>15</v>
      </c>
    </row>
    <row r="31" spans="3:7" ht="22.5">
      <c r="C31" s="11"/>
    </row>
    <row r="32" spans="3:7">
      <c r="C32" s="12"/>
    </row>
    <row r="33" spans="3:3" ht="28.5">
      <c r="C33" s="6" t="s">
        <v>16</v>
      </c>
    </row>
    <row r="34" spans="3:3" ht="21">
      <c r="C34" s="7" t="s">
        <v>17</v>
      </c>
    </row>
    <row r="35" spans="3:3" ht="21">
      <c r="C35" s="7" t="s">
        <v>18</v>
      </c>
    </row>
    <row r="36" spans="3:3" ht="21">
      <c r="C36" s="9" t="s">
        <v>57</v>
      </c>
    </row>
    <row r="38" spans="3:3" ht="28.5">
      <c r="C38" s="6" t="s">
        <v>20</v>
      </c>
    </row>
    <row r="39" spans="3:3" ht="21">
      <c r="C39" s="7" t="s">
        <v>21</v>
      </c>
    </row>
    <row r="40" spans="3:3" ht="21">
      <c r="C40" s="7" t="s">
        <v>22</v>
      </c>
    </row>
    <row r="41" spans="3:3" ht="21">
      <c r="C41" s="7" t="s">
        <v>23</v>
      </c>
    </row>
    <row r="42" spans="3:3" ht="21">
      <c r="C42" s="9" t="s">
        <v>24</v>
      </c>
    </row>
    <row r="43" spans="3:3" ht="22.5">
      <c r="C43" s="13"/>
    </row>
    <row r="44" spans="3:3" ht="28.5">
      <c r="C44" s="6" t="s">
        <v>58</v>
      </c>
    </row>
    <row r="45" spans="3:3" ht="18">
      <c r="C45" s="14" t="s">
        <v>59</v>
      </c>
    </row>
    <row r="46" spans="3:3" ht="18">
      <c r="C46" s="14" t="s">
        <v>60</v>
      </c>
    </row>
    <row r="47" spans="3:3" ht="18">
      <c r="C47" s="14" t="s">
        <v>61</v>
      </c>
    </row>
    <row r="48" spans="3:3" ht="18">
      <c r="C48" s="15" t="s">
        <v>62</v>
      </c>
    </row>
    <row r="50" spans="2:11" ht="28.5">
      <c r="B50" s="21"/>
      <c r="C50" s="6" t="s">
        <v>94</v>
      </c>
      <c r="D50" s="40" t="s">
        <v>31</v>
      </c>
      <c r="E50" s="41"/>
      <c r="F50" s="42"/>
      <c r="G50" s="40"/>
      <c r="H50" s="41"/>
    </row>
    <row r="51" spans="2:11" ht="108">
      <c r="B51" s="22" t="s">
        <v>32</v>
      </c>
      <c r="C51" s="22" t="s">
        <v>33</v>
      </c>
      <c r="D51" s="23" t="s">
        <v>34</v>
      </c>
      <c r="E51" s="23" t="s">
        <v>35</v>
      </c>
      <c r="F51" s="23" t="s">
        <v>28</v>
      </c>
      <c r="G51" s="33" t="s">
        <v>166</v>
      </c>
      <c r="H51" s="33" t="s">
        <v>167</v>
      </c>
      <c r="I51" s="33" t="s">
        <v>168</v>
      </c>
      <c r="J51" s="33" t="s">
        <v>169</v>
      </c>
      <c r="K51" s="34" t="s">
        <v>170</v>
      </c>
    </row>
    <row r="52" spans="2:11" ht="18.75">
      <c r="B52" s="24">
        <v>1</v>
      </c>
      <c r="C52" s="25" t="s">
        <v>36</v>
      </c>
      <c r="D52" s="24">
        <v>2</v>
      </c>
      <c r="E52" s="24">
        <v>3</v>
      </c>
      <c r="F52" s="24">
        <f>E52+D52</f>
        <v>5</v>
      </c>
      <c r="G52" s="24"/>
      <c r="H52" s="24"/>
      <c r="I52" s="24"/>
      <c r="J52" s="24"/>
      <c r="K52" s="24"/>
    </row>
    <row r="53" spans="2:11" ht="18.75">
      <c r="B53" s="24">
        <v>2</v>
      </c>
      <c r="C53" s="25" t="s">
        <v>37</v>
      </c>
      <c r="D53" s="24">
        <v>4</v>
      </c>
      <c r="E53" s="24">
        <v>4</v>
      </c>
      <c r="F53" s="24">
        <f t="shared" ref="F53:F61" si="0">E53+D53</f>
        <v>8</v>
      </c>
      <c r="G53" s="24"/>
      <c r="H53" s="24"/>
      <c r="I53" s="24"/>
      <c r="J53" s="24"/>
      <c r="K53" s="24"/>
    </row>
    <row r="54" spans="2:11" ht="18.75">
      <c r="B54" s="24">
        <v>3</v>
      </c>
      <c r="C54" s="25" t="s">
        <v>63</v>
      </c>
      <c r="D54" s="24">
        <v>4</v>
      </c>
      <c r="E54" s="24">
        <v>5</v>
      </c>
      <c r="F54" s="24">
        <f t="shared" si="0"/>
        <v>9</v>
      </c>
      <c r="G54" s="24"/>
      <c r="H54" s="24"/>
      <c r="I54" s="24"/>
      <c r="J54" s="24"/>
      <c r="K54" s="24"/>
    </row>
    <row r="55" spans="2:11" ht="18.75">
      <c r="B55" s="24">
        <v>4</v>
      </c>
      <c r="C55" s="25" t="s">
        <v>64</v>
      </c>
      <c r="D55" s="24">
        <v>6</v>
      </c>
      <c r="E55" s="24">
        <v>15</v>
      </c>
      <c r="F55" s="24">
        <f t="shared" si="0"/>
        <v>21</v>
      </c>
      <c r="G55" s="24"/>
      <c r="H55" s="24"/>
      <c r="I55" s="24"/>
      <c r="J55" s="24"/>
      <c r="K55" s="24"/>
    </row>
    <row r="56" spans="2:11" ht="18.75">
      <c r="B56" s="24">
        <v>5</v>
      </c>
      <c r="C56" s="25" t="s">
        <v>65</v>
      </c>
      <c r="D56" s="24">
        <v>2</v>
      </c>
      <c r="E56" s="24">
        <v>10</v>
      </c>
      <c r="F56" s="24">
        <f t="shared" si="0"/>
        <v>12</v>
      </c>
      <c r="G56" s="24"/>
      <c r="H56" s="24"/>
      <c r="I56" s="24"/>
      <c r="J56" s="24"/>
      <c r="K56" s="24"/>
    </row>
    <row r="57" spans="2:11" ht="18.75">
      <c r="B57" s="24">
        <v>6</v>
      </c>
      <c r="C57" s="25" t="s">
        <v>66</v>
      </c>
      <c r="D57" s="24">
        <v>4</v>
      </c>
      <c r="E57" s="24">
        <v>10</v>
      </c>
      <c r="F57" s="24">
        <f t="shared" si="0"/>
        <v>14</v>
      </c>
      <c r="G57" s="24"/>
      <c r="H57" s="24"/>
      <c r="I57" s="24"/>
      <c r="J57" s="24"/>
      <c r="K57" s="24"/>
    </row>
    <row r="58" spans="2:11" ht="18.75">
      <c r="B58" s="24">
        <v>7</v>
      </c>
      <c r="C58" s="25" t="s">
        <v>67</v>
      </c>
      <c r="D58" s="24">
        <v>2</v>
      </c>
      <c r="E58" s="24">
        <v>10</v>
      </c>
      <c r="F58" s="24">
        <f t="shared" si="0"/>
        <v>12</v>
      </c>
      <c r="G58" s="24"/>
      <c r="H58" s="24"/>
      <c r="I58" s="24"/>
      <c r="J58" s="24"/>
      <c r="K58" s="24"/>
    </row>
    <row r="59" spans="2:11" ht="18.75">
      <c r="B59" s="24">
        <v>8</v>
      </c>
      <c r="C59" s="25" t="s">
        <v>68</v>
      </c>
      <c r="D59" s="24">
        <v>2.5</v>
      </c>
      <c r="E59" s="24">
        <v>15</v>
      </c>
      <c r="F59" s="24">
        <f t="shared" si="0"/>
        <v>17.5</v>
      </c>
      <c r="G59" s="24"/>
      <c r="H59" s="24"/>
      <c r="I59" s="24"/>
      <c r="J59" s="24"/>
      <c r="K59" s="24"/>
    </row>
    <row r="60" spans="2:11" ht="18.75">
      <c r="B60" s="24">
        <v>9</v>
      </c>
      <c r="C60" s="25" t="s">
        <v>69</v>
      </c>
      <c r="D60" s="24">
        <v>3</v>
      </c>
      <c r="E60" s="24">
        <v>10</v>
      </c>
      <c r="F60" s="24">
        <f t="shared" si="0"/>
        <v>13</v>
      </c>
      <c r="G60" s="24"/>
      <c r="H60" s="24"/>
      <c r="I60" s="24"/>
      <c r="J60" s="24"/>
      <c r="K60" s="24"/>
    </row>
    <row r="61" spans="2:11" ht="18.75">
      <c r="B61" s="24">
        <v>10</v>
      </c>
      <c r="C61" s="25" t="s">
        <v>70</v>
      </c>
      <c r="D61" s="24">
        <v>2.5</v>
      </c>
      <c r="E61" s="24">
        <v>15</v>
      </c>
      <c r="F61" s="24">
        <f t="shared" si="0"/>
        <v>17.5</v>
      </c>
      <c r="G61" s="24"/>
      <c r="H61" s="24"/>
      <c r="I61" s="24"/>
      <c r="J61" s="24"/>
      <c r="K61" s="24"/>
    </row>
    <row r="62" spans="2:11" ht="21.75" thickBot="1">
      <c r="B62" s="29">
        <v>12</v>
      </c>
      <c r="C62" s="30" t="s">
        <v>163</v>
      </c>
      <c r="D62" s="31">
        <f>SUM(D49:D61)</f>
        <v>32</v>
      </c>
      <c r="E62" s="31">
        <f>SUM(E49:E61)</f>
        <v>97</v>
      </c>
      <c r="F62" s="31">
        <f>SUM(F49:F61)</f>
        <v>129</v>
      </c>
      <c r="G62" s="24"/>
      <c r="H62" s="24"/>
      <c r="I62" s="24"/>
      <c r="J62" s="24"/>
      <c r="K62" s="24"/>
    </row>
  </sheetData>
  <mergeCells count="7">
    <mergeCell ref="C20:C24"/>
    <mergeCell ref="D50:F50"/>
    <mergeCell ref="G50:H50"/>
    <mergeCell ref="E10:G10"/>
    <mergeCell ref="E11:G11"/>
    <mergeCell ref="E13:G13"/>
    <mergeCell ref="E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K59"/>
  <sheetViews>
    <sheetView rightToLeft="1" topLeftCell="D37" zoomScale="70" zoomScaleNormal="70" workbookViewId="0">
      <selection activeCell="G50" sqref="G50:H50"/>
    </sheetView>
  </sheetViews>
  <sheetFormatPr defaultRowHeight="15"/>
  <cols>
    <col min="3" max="3" width="93.875" customWidth="1"/>
    <col min="7" max="10" width="25.75" customWidth="1"/>
    <col min="11" max="11" width="37.62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49</v>
      </c>
    </row>
    <row r="6" spans="3:7" ht="18.75">
      <c r="C6" s="5" t="s">
        <v>71</v>
      </c>
    </row>
    <row r="7" spans="3:7" ht="18.75">
      <c r="C7" s="5" t="s">
        <v>5</v>
      </c>
    </row>
    <row r="10" spans="3:7" ht="28.5">
      <c r="C10" s="6" t="s">
        <v>93</v>
      </c>
      <c r="E10" s="35" t="s">
        <v>25</v>
      </c>
      <c r="F10" s="35"/>
      <c r="G10" s="35"/>
    </row>
    <row r="11" spans="3:7" ht="21">
      <c r="C11" s="7" t="s">
        <v>72</v>
      </c>
      <c r="E11" s="36" t="s">
        <v>76</v>
      </c>
      <c r="F11" s="36"/>
      <c r="G11" s="36"/>
    </row>
    <row r="12" spans="3:7" ht="39.75">
      <c r="C12" s="26" t="s">
        <v>73</v>
      </c>
      <c r="E12" s="16"/>
      <c r="F12" s="16"/>
      <c r="G12" s="16"/>
    </row>
    <row r="13" spans="3:7" ht="28.5">
      <c r="C13" s="7" t="s">
        <v>74</v>
      </c>
      <c r="E13" s="35" t="s">
        <v>26</v>
      </c>
      <c r="F13" s="35"/>
      <c r="G13" s="35"/>
    </row>
    <row r="14" spans="3:7" ht="22.5">
      <c r="C14" s="7" t="s">
        <v>7</v>
      </c>
      <c r="E14" s="17" t="s">
        <v>27</v>
      </c>
      <c r="F14" s="18">
        <v>60</v>
      </c>
      <c r="G14" s="19" t="s">
        <v>28</v>
      </c>
    </row>
    <row r="15" spans="3:7" ht="22.5">
      <c r="C15" s="7" t="s">
        <v>8</v>
      </c>
      <c r="E15" s="17" t="s">
        <v>29</v>
      </c>
      <c r="F15" s="18">
        <v>270</v>
      </c>
      <c r="G15" s="19" t="s">
        <v>28</v>
      </c>
    </row>
    <row r="16" spans="3:7" ht="22.5">
      <c r="C16" s="8" t="s">
        <v>9</v>
      </c>
      <c r="E16" s="17" t="s">
        <v>30</v>
      </c>
      <c r="F16" s="20">
        <f>SUM(F14:F15)</f>
        <v>330</v>
      </c>
      <c r="G16" s="19" t="s">
        <v>28</v>
      </c>
    </row>
    <row r="17" spans="3:7" ht="21">
      <c r="C17" s="9" t="s">
        <v>75</v>
      </c>
    </row>
    <row r="18" spans="3:7" ht="28.5">
      <c r="C18" s="10"/>
    </row>
    <row r="19" spans="3:7" ht="29.25" thickBot="1">
      <c r="C19" s="6" t="s">
        <v>10</v>
      </c>
      <c r="E19" s="43" t="s">
        <v>162</v>
      </c>
      <c r="F19" s="44"/>
      <c r="G19" s="45"/>
    </row>
    <row r="20" spans="3:7" ht="22.5">
      <c r="C20" s="37" t="s">
        <v>78</v>
      </c>
      <c r="E20" s="17" t="s">
        <v>27</v>
      </c>
      <c r="F20" s="27">
        <v>10</v>
      </c>
      <c r="G20" s="19"/>
    </row>
    <row r="21" spans="3:7" ht="22.5">
      <c r="C21" s="38"/>
      <c r="E21" s="17" t="s">
        <v>29</v>
      </c>
      <c r="F21" s="27">
        <v>14</v>
      </c>
      <c r="G21" s="19"/>
    </row>
    <row r="22" spans="3:7">
      <c r="C22" s="38"/>
    </row>
    <row r="23" spans="3:7">
      <c r="C23" s="38"/>
    </row>
    <row r="24" spans="3:7" ht="15.75" thickBot="1">
      <c r="C24" s="39"/>
    </row>
    <row r="25" spans="3:7" ht="22.5">
      <c r="C25" s="11"/>
    </row>
    <row r="26" spans="3:7" ht="28.5">
      <c r="C26" s="6" t="s">
        <v>11</v>
      </c>
    </row>
    <row r="27" spans="3:7" ht="21">
      <c r="C27" s="7" t="s">
        <v>77</v>
      </c>
    </row>
    <row r="28" spans="3:7" ht="21">
      <c r="C28" s="7" t="s">
        <v>13</v>
      </c>
    </row>
    <row r="29" spans="3:7" ht="21">
      <c r="C29" s="7" t="s">
        <v>14</v>
      </c>
    </row>
    <row r="30" spans="3:7" ht="21">
      <c r="C30" s="9" t="s">
        <v>15</v>
      </c>
    </row>
    <row r="31" spans="3:7" ht="22.5">
      <c r="C31" s="11"/>
    </row>
    <row r="32" spans="3:7">
      <c r="C32" s="12"/>
    </row>
    <row r="33" spans="3:3" ht="28.5">
      <c r="C33" s="6" t="s">
        <v>16</v>
      </c>
    </row>
    <row r="34" spans="3:3" ht="21">
      <c r="C34" s="7" t="s">
        <v>17</v>
      </c>
    </row>
    <row r="35" spans="3:3" ht="21">
      <c r="C35" s="7" t="s">
        <v>79</v>
      </c>
    </row>
    <row r="36" spans="3:3" ht="21">
      <c r="C36" s="9" t="s">
        <v>80</v>
      </c>
    </row>
    <row r="38" spans="3:3" ht="28.5">
      <c r="C38" s="6" t="s">
        <v>20</v>
      </c>
    </row>
    <row r="39" spans="3:3" ht="21">
      <c r="C39" s="7" t="s">
        <v>81</v>
      </c>
    </row>
    <row r="40" spans="3:3" ht="21">
      <c r="C40" s="7" t="s">
        <v>82</v>
      </c>
    </row>
    <row r="41" spans="3:3" ht="21">
      <c r="C41" s="7" t="s">
        <v>23</v>
      </c>
    </row>
    <row r="42" spans="3:3" ht="21">
      <c r="C42" s="9" t="s">
        <v>24</v>
      </c>
    </row>
    <row r="43" spans="3:3" ht="22.5">
      <c r="C43" s="13"/>
    </row>
    <row r="44" spans="3:3" ht="28.5">
      <c r="C44" s="6" t="s">
        <v>58</v>
      </c>
    </row>
    <row r="45" spans="3:3" ht="18">
      <c r="C45" s="14" t="s">
        <v>83</v>
      </c>
    </row>
    <row r="46" spans="3:3" ht="18">
      <c r="C46" s="14" t="s">
        <v>84</v>
      </c>
    </row>
    <row r="47" spans="3:3" ht="18">
      <c r="C47" s="14" t="s">
        <v>85</v>
      </c>
    </row>
    <row r="48" spans="3:3" ht="18">
      <c r="C48" s="15" t="s">
        <v>86</v>
      </c>
    </row>
    <row r="49" spans="2:11" ht="24" customHeight="1"/>
    <row r="50" spans="2:11" ht="28.5">
      <c r="B50" s="21"/>
      <c r="C50" s="6" t="s">
        <v>97</v>
      </c>
      <c r="D50" s="40" t="s">
        <v>31</v>
      </c>
      <c r="E50" s="41"/>
      <c r="F50" s="42"/>
      <c r="G50" s="40"/>
      <c r="H50" s="41"/>
    </row>
    <row r="51" spans="2:11" ht="72">
      <c r="B51" s="22" t="s">
        <v>32</v>
      </c>
      <c r="C51" s="22" t="s">
        <v>33</v>
      </c>
      <c r="D51" s="23" t="s">
        <v>34</v>
      </c>
      <c r="E51" s="23" t="s">
        <v>35</v>
      </c>
      <c r="F51" s="23" t="s">
        <v>28</v>
      </c>
      <c r="G51" s="33" t="s">
        <v>166</v>
      </c>
      <c r="H51" s="33" t="s">
        <v>167</v>
      </c>
      <c r="I51" s="33" t="s">
        <v>168</v>
      </c>
      <c r="J51" s="33" t="s">
        <v>169</v>
      </c>
      <c r="K51" s="34" t="s">
        <v>170</v>
      </c>
    </row>
    <row r="52" spans="2:11" ht="18.75">
      <c r="B52" s="24">
        <v>1</v>
      </c>
      <c r="C52" s="25" t="s">
        <v>36</v>
      </c>
      <c r="D52" s="24">
        <v>3</v>
      </c>
      <c r="E52" s="24">
        <v>5</v>
      </c>
      <c r="F52" s="24">
        <f>E52+D52</f>
        <v>8</v>
      </c>
      <c r="G52" s="24"/>
      <c r="H52" s="24"/>
      <c r="I52" s="24"/>
      <c r="J52" s="24"/>
      <c r="K52" s="24"/>
    </row>
    <row r="53" spans="2:11" ht="18.75">
      <c r="B53" s="24">
        <v>2</v>
      </c>
      <c r="C53" s="25" t="s">
        <v>87</v>
      </c>
      <c r="D53" s="24">
        <v>10</v>
      </c>
      <c r="E53" s="24">
        <v>35</v>
      </c>
      <c r="F53" s="24">
        <f t="shared" ref="F53:F58" si="0">E53+D53</f>
        <v>45</v>
      </c>
      <c r="G53" s="24"/>
      <c r="H53" s="24"/>
      <c r="I53" s="24"/>
      <c r="J53" s="24"/>
      <c r="K53" s="24"/>
    </row>
    <row r="54" spans="2:11" ht="18.75">
      <c r="B54" s="24">
        <v>3</v>
      </c>
      <c r="C54" s="25" t="s">
        <v>88</v>
      </c>
      <c r="D54" s="24">
        <v>7</v>
      </c>
      <c r="E54" s="24">
        <v>25</v>
      </c>
      <c r="F54" s="24">
        <f t="shared" si="0"/>
        <v>32</v>
      </c>
      <c r="G54" s="24"/>
      <c r="H54" s="24"/>
      <c r="I54" s="24"/>
      <c r="J54" s="24"/>
      <c r="K54" s="24"/>
    </row>
    <row r="55" spans="2:11" ht="18.75">
      <c r="B55" s="24">
        <v>4</v>
      </c>
      <c r="C55" s="25" t="s">
        <v>89</v>
      </c>
      <c r="D55" s="24">
        <v>7</v>
      </c>
      <c r="E55" s="24">
        <v>25</v>
      </c>
      <c r="F55" s="24">
        <f t="shared" si="0"/>
        <v>32</v>
      </c>
      <c r="G55" s="24"/>
      <c r="H55" s="24"/>
      <c r="I55" s="24"/>
      <c r="J55" s="24"/>
      <c r="K55" s="24"/>
    </row>
    <row r="56" spans="2:11" ht="18.75">
      <c r="B56" s="24">
        <v>5</v>
      </c>
      <c r="C56" s="25" t="s">
        <v>90</v>
      </c>
      <c r="D56" s="24">
        <v>15</v>
      </c>
      <c r="E56" s="24">
        <v>90</v>
      </c>
      <c r="F56" s="24">
        <f t="shared" si="0"/>
        <v>105</v>
      </c>
      <c r="G56" s="24"/>
      <c r="H56" s="24"/>
      <c r="I56" s="24"/>
      <c r="J56" s="24"/>
      <c r="K56" s="24"/>
    </row>
    <row r="57" spans="2:11" ht="18.75">
      <c r="B57" s="24">
        <v>6</v>
      </c>
      <c r="C57" s="25" t="s">
        <v>91</v>
      </c>
      <c r="D57" s="24">
        <v>8</v>
      </c>
      <c r="E57" s="24">
        <v>30</v>
      </c>
      <c r="F57" s="24">
        <f t="shared" si="0"/>
        <v>38</v>
      </c>
      <c r="G57" s="24"/>
      <c r="H57" s="24"/>
      <c r="I57" s="24"/>
      <c r="J57" s="24"/>
      <c r="K57" s="24"/>
    </row>
    <row r="58" spans="2:11" ht="18.75">
      <c r="B58" s="24">
        <v>7</v>
      </c>
      <c r="C58" s="25" t="s">
        <v>92</v>
      </c>
      <c r="D58" s="24">
        <v>10</v>
      </c>
      <c r="E58" s="24">
        <v>60</v>
      </c>
      <c r="F58" s="24">
        <f t="shared" si="0"/>
        <v>70</v>
      </c>
      <c r="G58" s="24"/>
      <c r="H58" s="24"/>
      <c r="I58" s="24"/>
      <c r="J58" s="24"/>
      <c r="K58" s="24"/>
    </row>
    <row r="59" spans="2:11" ht="21.75" thickBot="1">
      <c r="B59" s="29">
        <v>12</v>
      </c>
      <c r="C59" s="30" t="s">
        <v>163</v>
      </c>
      <c r="D59" s="31">
        <f>SUM(D52:D58)</f>
        <v>60</v>
      </c>
      <c r="E59" s="31">
        <f>SUM(E52:E58)</f>
        <v>270</v>
      </c>
      <c r="F59" s="31">
        <f>SUM(F52:F58)</f>
        <v>330</v>
      </c>
      <c r="G59" s="24"/>
      <c r="H59" s="24"/>
      <c r="I59" s="24"/>
      <c r="J59" s="24"/>
      <c r="K59" s="24"/>
    </row>
  </sheetData>
  <mergeCells count="7">
    <mergeCell ref="E10:G10"/>
    <mergeCell ref="E11:G11"/>
    <mergeCell ref="E13:G13"/>
    <mergeCell ref="C20:C24"/>
    <mergeCell ref="D50:F50"/>
    <mergeCell ref="G50:H50"/>
    <mergeCell ref="E19:G19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73"/>
  <sheetViews>
    <sheetView rightToLeft="1" topLeftCell="D39" zoomScale="70" zoomScaleNormal="70" workbookViewId="0">
      <selection activeCell="G52" sqref="G52:H52"/>
    </sheetView>
  </sheetViews>
  <sheetFormatPr defaultRowHeight="15"/>
  <cols>
    <col min="3" max="3" width="93.625" customWidth="1"/>
    <col min="7" max="10" width="25.75" customWidth="1"/>
    <col min="11" max="11" width="37.62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49</v>
      </c>
    </row>
    <row r="6" spans="3:7" ht="18.75">
      <c r="C6" s="5" t="s">
        <v>104</v>
      </c>
    </row>
    <row r="7" spans="3:7" ht="18.75">
      <c r="C7" s="5" t="s">
        <v>5</v>
      </c>
    </row>
    <row r="10" spans="3:7" ht="28.5">
      <c r="C10" s="6" t="s">
        <v>95</v>
      </c>
      <c r="E10" s="35" t="s">
        <v>25</v>
      </c>
      <c r="F10" s="35"/>
      <c r="G10" s="35"/>
    </row>
    <row r="11" spans="3:7" ht="21">
      <c r="C11" s="7" t="s">
        <v>100</v>
      </c>
      <c r="E11" s="36" t="s">
        <v>105</v>
      </c>
      <c r="F11" s="36"/>
      <c r="G11" s="36"/>
    </row>
    <row r="12" spans="3:7" ht="39.75">
      <c r="C12" s="26" t="s">
        <v>101</v>
      </c>
      <c r="E12" s="16"/>
      <c r="F12" s="16"/>
      <c r="G12" s="16"/>
    </row>
    <row r="13" spans="3:7" ht="28.5">
      <c r="C13" s="7" t="s">
        <v>102</v>
      </c>
      <c r="E13" s="35" t="s">
        <v>26</v>
      </c>
      <c r="F13" s="35"/>
      <c r="G13" s="35"/>
    </row>
    <row r="14" spans="3:7" ht="22.5">
      <c r="C14" s="7" t="s">
        <v>7</v>
      </c>
      <c r="E14" s="17" t="s">
        <v>27</v>
      </c>
      <c r="F14" s="18">
        <v>120</v>
      </c>
      <c r="G14" s="19" t="s">
        <v>28</v>
      </c>
    </row>
    <row r="15" spans="3:7" ht="22.5">
      <c r="C15" s="7" t="s">
        <v>8</v>
      </c>
      <c r="E15" s="17" t="s">
        <v>29</v>
      </c>
      <c r="F15" s="18">
        <v>495</v>
      </c>
      <c r="G15" s="19" t="s">
        <v>28</v>
      </c>
    </row>
    <row r="16" spans="3:7" ht="22.5">
      <c r="C16" s="8" t="s">
        <v>9</v>
      </c>
      <c r="E16" s="17" t="s">
        <v>30</v>
      </c>
      <c r="F16" s="20">
        <f>SUM(F14:F15)</f>
        <v>615</v>
      </c>
      <c r="G16" s="19" t="s">
        <v>28</v>
      </c>
    </row>
    <row r="17" spans="3:7" ht="21">
      <c r="C17" s="9" t="s">
        <v>103</v>
      </c>
    </row>
    <row r="18" spans="3:7" ht="28.5">
      <c r="C18" s="10"/>
    </row>
    <row r="19" spans="3:7" ht="29.25" thickBot="1">
      <c r="C19" s="6" t="s">
        <v>10</v>
      </c>
      <c r="E19" s="43" t="s">
        <v>162</v>
      </c>
      <c r="F19" s="44"/>
      <c r="G19" s="45"/>
    </row>
    <row r="20" spans="3:7" ht="22.5">
      <c r="C20" s="37" t="s">
        <v>106</v>
      </c>
      <c r="E20" s="17" t="s">
        <v>27</v>
      </c>
      <c r="F20" s="27">
        <v>10</v>
      </c>
      <c r="G20" s="19"/>
    </row>
    <row r="21" spans="3:7" ht="22.5">
      <c r="C21" s="38"/>
      <c r="E21" s="17" t="s">
        <v>29</v>
      </c>
      <c r="F21" s="27">
        <v>14</v>
      </c>
      <c r="G21" s="19"/>
    </row>
    <row r="22" spans="3:7">
      <c r="C22" s="38"/>
    </row>
    <row r="23" spans="3:7">
      <c r="C23" s="38"/>
    </row>
    <row r="24" spans="3:7">
      <c r="C24" s="38"/>
    </row>
    <row r="25" spans="3:7">
      <c r="C25" s="38"/>
    </row>
    <row r="26" spans="3:7" ht="15.75" thickBot="1">
      <c r="C26" s="39"/>
    </row>
    <row r="27" spans="3:7" ht="22.5">
      <c r="C27" s="11"/>
    </row>
    <row r="28" spans="3:7" ht="28.5">
      <c r="C28" s="6" t="s">
        <v>11</v>
      </c>
    </row>
    <row r="29" spans="3:7" ht="21">
      <c r="C29" s="7" t="s">
        <v>12</v>
      </c>
    </row>
    <row r="30" spans="3:7" ht="21">
      <c r="C30" s="7" t="s">
        <v>13</v>
      </c>
    </row>
    <row r="31" spans="3:7" ht="21">
      <c r="C31" s="7" t="s">
        <v>14</v>
      </c>
    </row>
    <row r="32" spans="3:7" ht="21">
      <c r="C32" s="9" t="s">
        <v>15</v>
      </c>
    </row>
    <row r="33" spans="3:3" ht="22.5">
      <c r="C33" s="11"/>
    </row>
    <row r="34" spans="3:3">
      <c r="C34" s="12"/>
    </row>
    <row r="35" spans="3:3" ht="28.5">
      <c r="C35" s="6" t="s">
        <v>16</v>
      </c>
    </row>
    <row r="36" spans="3:3" ht="21">
      <c r="C36" s="7" t="s">
        <v>17</v>
      </c>
    </row>
    <row r="37" spans="3:3" ht="21">
      <c r="C37" s="7" t="s">
        <v>79</v>
      </c>
    </row>
    <row r="38" spans="3:3" ht="21">
      <c r="C38" s="9" t="s">
        <v>109</v>
      </c>
    </row>
    <row r="40" spans="3:3" ht="28.5">
      <c r="C40" s="6" t="s">
        <v>20</v>
      </c>
    </row>
    <row r="41" spans="3:3" ht="21">
      <c r="C41" s="7" t="s">
        <v>108</v>
      </c>
    </row>
    <row r="42" spans="3:3" ht="21">
      <c r="C42" s="7" t="s">
        <v>107</v>
      </c>
    </row>
    <row r="43" spans="3:3" ht="21">
      <c r="C43" s="7" t="s">
        <v>23</v>
      </c>
    </row>
    <row r="44" spans="3:3" ht="21">
      <c r="C44" s="9" t="s">
        <v>24</v>
      </c>
    </row>
    <row r="45" spans="3:3" ht="22.5">
      <c r="C45" s="13"/>
    </row>
    <row r="46" spans="3:3" ht="28.5">
      <c r="C46" s="6" t="s">
        <v>58</v>
      </c>
    </row>
    <row r="47" spans="3:3" ht="18">
      <c r="C47" s="14" t="s">
        <v>83</v>
      </c>
    </row>
    <row r="48" spans="3:3" ht="18">
      <c r="C48" s="14" t="s">
        <v>84</v>
      </c>
    </row>
    <row r="49" spans="2:11" ht="18">
      <c r="C49" s="14" t="s">
        <v>85</v>
      </c>
    </row>
    <row r="50" spans="2:11" ht="18">
      <c r="C50" s="15" t="s">
        <v>86</v>
      </c>
    </row>
    <row r="51" spans="2:11" ht="24" customHeight="1"/>
    <row r="52" spans="2:11" ht="28.5">
      <c r="B52" s="21"/>
      <c r="C52" s="6" t="s">
        <v>96</v>
      </c>
      <c r="D52" s="40" t="s">
        <v>31</v>
      </c>
      <c r="E52" s="41"/>
      <c r="F52" s="42"/>
      <c r="G52" s="40"/>
      <c r="H52" s="41"/>
    </row>
    <row r="53" spans="2:11" ht="72">
      <c r="B53" s="22" t="s">
        <v>32</v>
      </c>
      <c r="C53" s="22" t="s">
        <v>33</v>
      </c>
      <c r="D53" s="23" t="s">
        <v>34</v>
      </c>
      <c r="E53" s="23" t="s">
        <v>35</v>
      </c>
      <c r="F53" s="23" t="s">
        <v>28</v>
      </c>
      <c r="G53" s="33" t="s">
        <v>166</v>
      </c>
      <c r="H53" s="33" t="s">
        <v>167</v>
      </c>
      <c r="I53" s="33" t="s">
        <v>168</v>
      </c>
      <c r="J53" s="33" t="s">
        <v>169</v>
      </c>
      <c r="K53" s="34" t="s">
        <v>170</v>
      </c>
    </row>
    <row r="54" spans="2:11" ht="18.75">
      <c r="B54" s="24">
        <v>1</v>
      </c>
      <c r="C54" s="25" t="s">
        <v>36</v>
      </c>
      <c r="D54" s="24">
        <v>5</v>
      </c>
      <c r="E54" s="24">
        <v>20</v>
      </c>
      <c r="F54" s="24">
        <v>5</v>
      </c>
      <c r="G54" s="24"/>
      <c r="H54" s="24"/>
      <c r="I54" s="24"/>
      <c r="J54" s="24"/>
      <c r="K54" s="24"/>
    </row>
    <row r="55" spans="2:11" ht="18.75">
      <c r="B55" s="24">
        <v>2</v>
      </c>
      <c r="C55" s="25" t="s">
        <v>110</v>
      </c>
      <c r="D55" s="24">
        <v>15</v>
      </c>
      <c r="E55" s="24">
        <v>25</v>
      </c>
      <c r="F55" s="24">
        <v>6</v>
      </c>
      <c r="G55" s="24"/>
      <c r="H55" s="24"/>
      <c r="I55" s="24"/>
      <c r="J55" s="24"/>
      <c r="K55" s="24"/>
    </row>
    <row r="56" spans="2:11" ht="18.75">
      <c r="B56" s="24">
        <v>3</v>
      </c>
      <c r="C56" s="25" t="s">
        <v>111</v>
      </c>
      <c r="D56" s="24">
        <v>5</v>
      </c>
      <c r="E56" s="24">
        <v>15</v>
      </c>
      <c r="F56" s="24">
        <v>13</v>
      </c>
      <c r="G56" s="24"/>
      <c r="H56" s="24"/>
      <c r="I56" s="24"/>
      <c r="J56" s="24"/>
      <c r="K56" s="24"/>
    </row>
    <row r="57" spans="2:11" ht="18.75">
      <c r="B57" s="24">
        <v>4</v>
      </c>
      <c r="C57" s="25" t="s">
        <v>112</v>
      </c>
      <c r="D57" s="24">
        <v>5</v>
      </c>
      <c r="E57" s="24">
        <v>15</v>
      </c>
      <c r="F57" s="24">
        <v>6</v>
      </c>
      <c r="G57" s="24"/>
      <c r="H57" s="24"/>
      <c r="I57" s="24"/>
      <c r="J57" s="24"/>
      <c r="K57" s="24"/>
    </row>
    <row r="58" spans="2:11" ht="18.75">
      <c r="B58" s="24">
        <v>5</v>
      </c>
      <c r="C58" s="25" t="s">
        <v>113</v>
      </c>
      <c r="D58" s="24">
        <v>5</v>
      </c>
      <c r="E58" s="24">
        <v>20</v>
      </c>
      <c r="F58" s="24">
        <v>9</v>
      </c>
      <c r="G58" s="24"/>
      <c r="H58" s="24"/>
      <c r="I58" s="24"/>
      <c r="J58" s="24"/>
      <c r="K58" s="24"/>
    </row>
    <row r="59" spans="2:11" ht="18.75">
      <c r="B59" s="24">
        <v>6</v>
      </c>
      <c r="C59" s="25" t="s">
        <v>114</v>
      </c>
      <c r="D59" s="24">
        <v>5</v>
      </c>
      <c r="E59" s="24">
        <v>25</v>
      </c>
      <c r="F59" s="24">
        <v>14</v>
      </c>
      <c r="G59" s="24"/>
      <c r="H59" s="24"/>
      <c r="I59" s="24"/>
      <c r="J59" s="24"/>
      <c r="K59" s="24"/>
    </row>
    <row r="60" spans="2:11" ht="18.75">
      <c r="B60" s="24">
        <v>7</v>
      </c>
      <c r="C60" s="25" t="s">
        <v>115</v>
      </c>
      <c r="D60" s="24">
        <v>5</v>
      </c>
      <c r="E60" s="24">
        <v>35</v>
      </c>
      <c r="F60" s="24">
        <v>19</v>
      </c>
      <c r="G60" s="24"/>
      <c r="H60" s="24"/>
      <c r="I60" s="24"/>
      <c r="J60" s="24"/>
      <c r="K60" s="24"/>
    </row>
    <row r="61" spans="2:11" ht="18.75">
      <c r="B61" s="24">
        <v>8</v>
      </c>
      <c r="C61" s="25" t="s">
        <v>116</v>
      </c>
      <c r="D61" s="24">
        <v>12</v>
      </c>
      <c r="E61" s="24">
        <v>55</v>
      </c>
      <c r="F61" s="24">
        <v>17</v>
      </c>
      <c r="G61" s="24"/>
      <c r="H61" s="24"/>
      <c r="I61" s="24"/>
      <c r="J61" s="24"/>
      <c r="K61" s="24"/>
    </row>
    <row r="62" spans="2:11" ht="18.75">
      <c r="B62" s="24">
        <v>9</v>
      </c>
      <c r="C62" s="25" t="s">
        <v>117</v>
      </c>
      <c r="D62" s="24">
        <v>12</v>
      </c>
      <c r="E62" s="24">
        <v>50</v>
      </c>
      <c r="F62" s="24">
        <v>12</v>
      </c>
      <c r="G62" s="24"/>
      <c r="H62" s="24"/>
      <c r="I62" s="24"/>
      <c r="J62" s="24"/>
      <c r="K62" s="24"/>
    </row>
    <row r="63" spans="2:11" ht="18.75">
      <c r="B63" s="24">
        <v>10</v>
      </c>
      <c r="C63" s="25" t="s">
        <v>118</v>
      </c>
      <c r="D63" s="24">
        <v>10</v>
      </c>
      <c r="E63" s="24">
        <v>60</v>
      </c>
      <c r="F63" s="24">
        <v>12</v>
      </c>
      <c r="G63" s="24"/>
      <c r="H63" s="24"/>
      <c r="I63" s="24"/>
      <c r="J63" s="24"/>
      <c r="K63" s="24"/>
    </row>
    <row r="64" spans="2:11" ht="18.75">
      <c r="B64" s="24">
        <v>11</v>
      </c>
      <c r="C64" s="25" t="s">
        <v>119</v>
      </c>
      <c r="D64" s="24">
        <v>5</v>
      </c>
      <c r="E64" s="24">
        <v>15</v>
      </c>
      <c r="F64" s="24">
        <v>12</v>
      </c>
      <c r="G64" s="24"/>
      <c r="H64" s="24"/>
      <c r="I64" s="24"/>
      <c r="J64" s="24"/>
      <c r="K64" s="24"/>
    </row>
    <row r="65" spans="2:11" ht="18.75">
      <c r="B65" s="24">
        <v>12</v>
      </c>
      <c r="C65" s="25" t="s">
        <v>120</v>
      </c>
      <c r="D65" s="24">
        <v>5</v>
      </c>
      <c r="E65" s="24">
        <v>20</v>
      </c>
      <c r="F65" s="24">
        <v>8</v>
      </c>
      <c r="G65" s="24"/>
      <c r="H65" s="24"/>
      <c r="I65" s="24"/>
      <c r="J65" s="24"/>
      <c r="K65" s="24"/>
    </row>
    <row r="66" spans="2:11" ht="18.75">
      <c r="B66" s="24">
        <v>13</v>
      </c>
      <c r="C66" s="25" t="s">
        <v>121</v>
      </c>
      <c r="D66" s="24">
        <v>5</v>
      </c>
      <c r="E66" s="24">
        <v>40</v>
      </c>
      <c r="F66" s="24">
        <v>18</v>
      </c>
      <c r="G66" s="24"/>
      <c r="H66" s="24"/>
      <c r="I66" s="24"/>
      <c r="J66" s="24"/>
      <c r="K66" s="24"/>
    </row>
    <row r="67" spans="2:11" ht="18.75">
      <c r="B67" s="24">
        <v>14</v>
      </c>
      <c r="C67" s="25" t="s">
        <v>122</v>
      </c>
      <c r="D67" s="24">
        <v>5</v>
      </c>
      <c r="E67" s="24">
        <v>15</v>
      </c>
      <c r="F67" s="24">
        <v>17</v>
      </c>
      <c r="G67" s="24"/>
      <c r="H67" s="24"/>
      <c r="I67" s="24"/>
      <c r="J67" s="24"/>
      <c r="K67" s="24"/>
    </row>
    <row r="68" spans="2:11" ht="18.75">
      <c r="B68" s="24">
        <v>15</v>
      </c>
      <c r="C68" s="25" t="s">
        <v>123</v>
      </c>
      <c r="D68" s="24">
        <v>15</v>
      </c>
      <c r="E68" s="24">
        <v>50</v>
      </c>
      <c r="F68" s="24">
        <v>8</v>
      </c>
      <c r="G68" s="24"/>
      <c r="H68" s="24"/>
      <c r="I68" s="24"/>
      <c r="J68" s="24"/>
      <c r="K68" s="24"/>
    </row>
    <row r="69" spans="2:11" ht="18.75">
      <c r="B69" s="24">
        <v>16</v>
      </c>
      <c r="C69" s="25" t="s">
        <v>124</v>
      </c>
      <c r="D69" s="24">
        <v>3</v>
      </c>
      <c r="E69" s="24">
        <v>10</v>
      </c>
      <c r="F69" s="24">
        <v>18</v>
      </c>
      <c r="G69" s="24"/>
      <c r="H69" s="24"/>
      <c r="I69" s="24"/>
      <c r="J69" s="24"/>
      <c r="K69" s="24"/>
    </row>
    <row r="70" spans="2:11" ht="18.75">
      <c r="B70" s="24">
        <v>17</v>
      </c>
      <c r="C70" s="25" t="s">
        <v>125</v>
      </c>
      <c r="D70" s="24">
        <v>3</v>
      </c>
      <c r="E70" s="24">
        <v>15</v>
      </c>
      <c r="F70" s="24">
        <v>17</v>
      </c>
      <c r="G70" s="24"/>
      <c r="H70" s="24"/>
      <c r="I70" s="24"/>
      <c r="J70" s="24"/>
      <c r="K70" s="24"/>
    </row>
    <row r="71" spans="2:11" ht="21.75" thickBot="1">
      <c r="B71" s="29">
        <v>12</v>
      </c>
      <c r="C71" s="30" t="s">
        <v>163</v>
      </c>
      <c r="D71" s="31">
        <f>SUM(D54:D70)</f>
        <v>120</v>
      </c>
      <c r="E71" s="31">
        <f>SUM(E54:E70)</f>
        <v>485</v>
      </c>
      <c r="F71" s="31">
        <f>SUM(F54:F70)</f>
        <v>211</v>
      </c>
      <c r="G71" s="24"/>
      <c r="H71" s="24"/>
      <c r="I71" s="24"/>
      <c r="J71" s="24"/>
      <c r="K71" s="24"/>
    </row>
    <row r="73" spans="2:11" ht="24">
      <c r="C73" s="32" t="s">
        <v>164</v>
      </c>
    </row>
  </sheetData>
  <mergeCells count="7">
    <mergeCell ref="E10:G10"/>
    <mergeCell ref="E11:G11"/>
    <mergeCell ref="E13:G13"/>
    <mergeCell ref="C20:C26"/>
    <mergeCell ref="D52:F52"/>
    <mergeCell ref="G52:H52"/>
    <mergeCell ref="E19:G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61"/>
  <sheetViews>
    <sheetView rightToLeft="1" topLeftCell="A17" zoomScale="40" zoomScaleNormal="40" workbookViewId="0">
      <selection activeCell="G50" sqref="G50:H50"/>
    </sheetView>
  </sheetViews>
  <sheetFormatPr defaultRowHeight="15"/>
  <cols>
    <col min="3" max="3" width="93.625" customWidth="1"/>
    <col min="7" max="10" width="25.75" customWidth="1"/>
    <col min="11" max="11" width="37.62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49</v>
      </c>
    </row>
    <row r="6" spans="3:7" ht="18.75">
      <c r="C6" s="5" t="s">
        <v>50</v>
      </c>
    </row>
    <row r="7" spans="3:7" ht="18.75">
      <c r="C7" s="5" t="s">
        <v>51</v>
      </c>
    </row>
    <row r="10" spans="3:7" ht="28.5">
      <c r="C10" s="6" t="s">
        <v>143</v>
      </c>
      <c r="E10" s="35" t="s">
        <v>25</v>
      </c>
      <c r="F10" s="35"/>
      <c r="G10" s="35"/>
    </row>
    <row r="11" spans="3:7" ht="21">
      <c r="C11" s="7" t="s">
        <v>53</v>
      </c>
      <c r="E11" s="36" t="str">
        <f>C6</f>
        <v>کد استاندارد: 83-01/9-ف،هـ</v>
      </c>
      <c r="F11" s="36"/>
      <c r="G11" s="36"/>
    </row>
    <row r="12" spans="3:7" ht="21">
      <c r="C12" s="8" t="s">
        <v>54</v>
      </c>
      <c r="E12" s="16"/>
      <c r="F12" s="16"/>
      <c r="G12" s="16"/>
    </row>
    <row r="13" spans="3:7" ht="28.5">
      <c r="C13" s="7" t="s">
        <v>6</v>
      </c>
      <c r="E13" s="35" t="s">
        <v>26</v>
      </c>
      <c r="F13" s="35"/>
      <c r="G13" s="35"/>
    </row>
    <row r="14" spans="3:7" ht="22.5">
      <c r="C14" s="7" t="s">
        <v>7</v>
      </c>
      <c r="E14" s="17" t="s">
        <v>27</v>
      </c>
      <c r="F14" s="18">
        <v>32</v>
      </c>
      <c r="G14" s="19" t="s">
        <v>28</v>
      </c>
    </row>
    <row r="15" spans="3:7" ht="22.5">
      <c r="C15" s="7" t="s">
        <v>8</v>
      </c>
      <c r="E15" s="17" t="s">
        <v>29</v>
      </c>
      <c r="F15" s="18">
        <v>97</v>
      </c>
      <c r="G15" s="19" t="s">
        <v>28</v>
      </c>
    </row>
    <row r="16" spans="3:7" ht="22.5">
      <c r="C16" s="8" t="s">
        <v>9</v>
      </c>
      <c r="E16" s="17" t="s">
        <v>30</v>
      </c>
      <c r="F16" s="20">
        <f>SUM(F14:F15)</f>
        <v>129</v>
      </c>
      <c r="G16" s="19" t="s">
        <v>28</v>
      </c>
    </row>
    <row r="17" spans="3:7" ht="21">
      <c r="C17" s="9" t="s">
        <v>55</v>
      </c>
    </row>
    <row r="18" spans="3:7" ht="28.5">
      <c r="C18" s="10"/>
    </row>
    <row r="19" spans="3:7" ht="29.25" thickBot="1">
      <c r="C19" s="6" t="s">
        <v>10</v>
      </c>
      <c r="E19" s="43" t="s">
        <v>162</v>
      </c>
      <c r="F19" s="44"/>
      <c r="G19" s="45"/>
    </row>
    <row r="20" spans="3:7" ht="22.5">
      <c r="C20" s="37" t="s">
        <v>154</v>
      </c>
      <c r="E20" s="17" t="s">
        <v>27</v>
      </c>
      <c r="F20" s="27">
        <v>10</v>
      </c>
      <c r="G20" s="19"/>
    </row>
    <row r="21" spans="3:7" ht="22.5">
      <c r="C21" s="38"/>
      <c r="E21" s="17" t="s">
        <v>29</v>
      </c>
      <c r="F21" s="27">
        <v>14</v>
      </c>
      <c r="G21" s="19"/>
    </row>
    <row r="22" spans="3:7">
      <c r="C22" s="38"/>
    </row>
    <row r="23" spans="3:7">
      <c r="C23" s="38"/>
    </row>
    <row r="24" spans="3:7" ht="15.75" thickBot="1">
      <c r="C24" s="39"/>
    </row>
    <row r="25" spans="3:7" ht="22.5">
      <c r="C25" s="11"/>
    </row>
    <row r="26" spans="3:7" ht="28.5">
      <c r="C26" s="6" t="s">
        <v>11</v>
      </c>
    </row>
    <row r="27" spans="3:7" ht="21">
      <c r="C27" s="7" t="s">
        <v>12</v>
      </c>
    </row>
    <row r="28" spans="3:7" ht="21">
      <c r="C28" s="7" t="s">
        <v>13</v>
      </c>
    </row>
    <row r="29" spans="3:7" ht="21">
      <c r="C29" s="7" t="s">
        <v>14</v>
      </c>
    </row>
    <row r="30" spans="3:7" ht="21">
      <c r="C30" s="9" t="s">
        <v>15</v>
      </c>
    </row>
    <row r="31" spans="3:7" ht="22.5">
      <c r="C31" s="11"/>
    </row>
    <row r="32" spans="3:7">
      <c r="C32" s="12"/>
    </row>
    <row r="33" spans="3:3" ht="28.5">
      <c r="C33" s="6" t="s">
        <v>16</v>
      </c>
    </row>
    <row r="34" spans="3:3" ht="21">
      <c r="C34" s="7" t="s">
        <v>17</v>
      </c>
    </row>
    <row r="35" spans="3:3" ht="21">
      <c r="C35" s="7" t="s">
        <v>145</v>
      </c>
    </row>
    <row r="36" spans="3:3" ht="21">
      <c r="C36" s="9" t="s">
        <v>146</v>
      </c>
    </row>
    <row r="38" spans="3:3" ht="28.5">
      <c r="C38" s="6" t="s">
        <v>20</v>
      </c>
    </row>
    <row r="39" spans="3:3" ht="21">
      <c r="C39" s="7" t="s">
        <v>147</v>
      </c>
    </row>
    <row r="40" spans="3:3" ht="21">
      <c r="C40" s="7" t="s">
        <v>148</v>
      </c>
    </row>
    <row r="41" spans="3:3" ht="21">
      <c r="C41" s="7" t="s">
        <v>149</v>
      </c>
    </row>
    <row r="42" spans="3:3" ht="21">
      <c r="C42" s="9" t="s">
        <v>24</v>
      </c>
    </row>
    <row r="43" spans="3:3" ht="22.5">
      <c r="C43" s="13"/>
    </row>
    <row r="44" spans="3:3" ht="28.5">
      <c r="C44" s="6" t="s">
        <v>58</v>
      </c>
    </row>
    <row r="45" spans="3:3" ht="18">
      <c r="C45" s="14" t="s">
        <v>150</v>
      </c>
    </row>
    <row r="46" spans="3:3" ht="18">
      <c r="C46" s="14" t="s">
        <v>151</v>
      </c>
    </row>
    <row r="47" spans="3:3" ht="18">
      <c r="C47" s="14" t="s">
        <v>152</v>
      </c>
    </row>
    <row r="48" spans="3:3" ht="18">
      <c r="C48" s="15" t="s">
        <v>153</v>
      </c>
    </row>
    <row r="50" spans="2:11" ht="28.5">
      <c r="B50" s="21"/>
      <c r="C50" s="6" t="s">
        <v>144</v>
      </c>
      <c r="D50" s="40" t="s">
        <v>31</v>
      </c>
      <c r="E50" s="41"/>
      <c r="F50" s="42"/>
      <c r="G50" s="40"/>
      <c r="H50" s="41"/>
    </row>
    <row r="51" spans="2:11" ht="72">
      <c r="B51" s="22" t="s">
        <v>32</v>
      </c>
      <c r="C51" s="22" t="s">
        <v>33</v>
      </c>
      <c r="D51" s="23" t="s">
        <v>34</v>
      </c>
      <c r="E51" s="23" t="s">
        <v>35</v>
      </c>
      <c r="F51" s="23" t="s">
        <v>28</v>
      </c>
      <c r="G51" s="33" t="s">
        <v>166</v>
      </c>
      <c r="H51" s="33" t="s">
        <v>167</v>
      </c>
      <c r="I51" s="33" t="s">
        <v>168</v>
      </c>
      <c r="J51" s="33" t="s">
        <v>169</v>
      </c>
      <c r="K51" s="34" t="s">
        <v>170</v>
      </c>
    </row>
    <row r="52" spans="2:11" ht="18.75">
      <c r="B52" s="24">
        <v>1</v>
      </c>
      <c r="C52" s="25" t="s">
        <v>36</v>
      </c>
      <c r="D52" s="24">
        <v>2</v>
      </c>
      <c r="E52" s="24">
        <v>3</v>
      </c>
      <c r="F52" s="24">
        <f>E52+D52</f>
        <v>5</v>
      </c>
      <c r="G52" s="24"/>
      <c r="H52" s="24"/>
      <c r="I52" s="24"/>
      <c r="J52" s="24"/>
      <c r="K52" s="24"/>
    </row>
    <row r="53" spans="2:11" ht="18.75">
      <c r="B53" s="24">
        <v>2</v>
      </c>
      <c r="C53" s="25" t="s">
        <v>37</v>
      </c>
      <c r="D53" s="24">
        <v>4</v>
      </c>
      <c r="E53" s="24">
        <v>6</v>
      </c>
      <c r="F53" s="24">
        <f t="shared" ref="F53:F60" si="0">E53+D53</f>
        <v>10</v>
      </c>
      <c r="G53" s="24"/>
      <c r="H53" s="24"/>
      <c r="I53" s="24"/>
      <c r="J53" s="24"/>
      <c r="K53" s="24"/>
    </row>
    <row r="54" spans="2:11" ht="18.75">
      <c r="B54" s="24">
        <v>3</v>
      </c>
      <c r="C54" s="25" t="s">
        <v>155</v>
      </c>
      <c r="D54" s="24">
        <v>5</v>
      </c>
      <c r="E54" s="24">
        <v>15</v>
      </c>
      <c r="F54" s="24">
        <f t="shared" si="0"/>
        <v>20</v>
      </c>
      <c r="G54" s="24"/>
      <c r="H54" s="24"/>
      <c r="I54" s="24"/>
      <c r="J54" s="24"/>
      <c r="K54" s="24"/>
    </row>
    <row r="55" spans="2:11" ht="18.75">
      <c r="B55" s="24">
        <v>4</v>
      </c>
      <c r="C55" s="25" t="s">
        <v>156</v>
      </c>
      <c r="D55" s="24">
        <v>4</v>
      </c>
      <c r="E55" s="24">
        <v>6</v>
      </c>
      <c r="F55" s="24">
        <f t="shared" si="0"/>
        <v>10</v>
      </c>
      <c r="G55" s="24"/>
      <c r="H55" s="24"/>
      <c r="I55" s="24"/>
      <c r="J55" s="24"/>
      <c r="K55" s="24"/>
    </row>
    <row r="56" spans="2:11" ht="18.75">
      <c r="B56" s="24">
        <v>5</v>
      </c>
      <c r="C56" s="25" t="s">
        <v>157</v>
      </c>
      <c r="D56" s="24">
        <v>10</v>
      </c>
      <c r="E56" s="24">
        <v>30</v>
      </c>
      <c r="F56" s="24">
        <f t="shared" si="0"/>
        <v>40</v>
      </c>
      <c r="G56" s="24"/>
      <c r="H56" s="24"/>
      <c r="I56" s="24"/>
      <c r="J56" s="24"/>
      <c r="K56" s="24"/>
    </row>
    <row r="57" spans="2:11" ht="18.75">
      <c r="B57" s="24">
        <v>6</v>
      </c>
      <c r="C57" s="25" t="s">
        <v>158</v>
      </c>
      <c r="D57" s="24">
        <v>10</v>
      </c>
      <c r="E57" s="24">
        <v>30</v>
      </c>
      <c r="F57" s="24">
        <f t="shared" si="0"/>
        <v>40</v>
      </c>
      <c r="G57" s="24"/>
      <c r="H57" s="24"/>
      <c r="I57" s="24"/>
      <c r="J57" s="24"/>
      <c r="K57" s="24"/>
    </row>
    <row r="58" spans="2:11" ht="18.75">
      <c r="B58" s="24">
        <v>7</v>
      </c>
      <c r="C58" s="25" t="s">
        <v>159</v>
      </c>
      <c r="D58" s="24">
        <v>8</v>
      </c>
      <c r="E58" s="24">
        <v>12</v>
      </c>
      <c r="F58" s="24">
        <f t="shared" si="0"/>
        <v>20</v>
      </c>
      <c r="G58" s="24"/>
      <c r="H58" s="24"/>
      <c r="I58" s="24"/>
      <c r="J58" s="24"/>
      <c r="K58" s="24"/>
    </row>
    <row r="59" spans="2:11" ht="18.75">
      <c r="B59" s="24">
        <v>8</v>
      </c>
      <c r="C59" s="25" t="s">
        <v>160</v>
      </c>
      <c r="D59" s="24">
        <v>7</v>
      </c>
      <c r="E59" s="24">
        <v>13</v>
      </c>
      <c r="F59" s="24">
        <f t="shared" si="0"/>
        <v>20</v>
      </c>
      <c r="G59" s="24"/>
      <c r="H59" s="24"/>
      <c r="I59" s="24"/>
      <c r="J59" s="24"/>
      <c r="K59" s="24"/>
    </row>
    <row r="60" spans="2:11" ht="18.75">
      <c r="B60" s="24">
        <v>9</v>
      </c>
      <c r="C60" s="25" t="s">
        <v>161</v>
      </c>
      <c r="D60" s="24">
        <v>10</v>
      </c>
      <c r="E60" s="24">
        <v>20</v>
      </c>
      <c r="F60" s="24">
        <f t="shared" si="0"/>
        <v>30</v>
      </c>
      <c r="G60" s="24"/>
      <c r="H60" s="24"/>
      <c r="I60" s="24"/>
      <c r="J60" s="24"/>
      <c r="K60" s="24"/>
    </row>
    <row r="61" spans="2:11" ht="21.75" thickBot="1">
      <c r="B61" s="29">
        <v>12</v>
      </c>
      <c r="C61" s="30" t="s">
        <v>163</v>
      </c>
      <c r="D61" s="31">
        <f>SUM(D52:D60)</f>
        <v>60</v>
      </c>
      <c r="E61" s="31">
        <f>SUM(E52:E60)</f>
        <v>135</v>
      </c>
      <c r="F61" s="31">
        <f>SUM(F48:F60)</f>
        <v>195</v>
      </c>
      <c r="G61" s="24"/>
      <c r="H61" s="24"/>
      <c r="I61" s="24"/>
      <c r="J61" s="24"/>
      <c r="K61" s="24"/>
    </row>
  </sheetData>
  <mergeCells count="7">
    <mergeCell ref="C20:C24"/>
    <mergeCell ref="D50:F50"/>
    <mergeCell ref="G50:H50"/>
    <mergeCell ref="E10:G10"/>
    <mergeCell ref="E11:G11"/>
    <mergeCell ref="E13:G13"/>
    <mergeCell ref="E19:G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K67"/>
  <sheetViews>
    <sheetView rightToLeft="1" tabSelected="1" topLeftCell="A35" zoomScale="55" zoomScaleNormal="55" workbookViewId="0">
      <selection activeCell="E72" sqref="E71:E72"/>
    </sheetView>
  </sheetViews>
  <sheetFormatPr defaultRowHeight="15"/>
  <cols>
    <col min="3" max="3" width="94" customWidth="1"/>
    <col min="7" max="11" width="25.75" customWidth="1"/>
  </cols>
  <sheetData>
    <row r="1" spans="3:7" ht="18.75">
      <c r="C1" s="1" t="s">
        <v>0</v>
      </c>
    </row>
    <row r="2" spans="3:7" ht="25.5">
      <c r="C2" s="2" t="s">
        <v>1</v>
      </c>
    </row>
    <row r="3" spans="3:7" ht="18.75">
      <c r="C3" s="1" t="s">
        <v>2</v>
      </c>
    </row>
    <row r="4" spans="3:7" ht="22.5">
      <c r="C4" s="3" t="s">
        <v>3</v>
      </c>
    </row>
    <row r="5" spans="3:7" ht="36">
      <c r="C5" s="4" t="s">
        <v>49</v>
      </c>
    </row>
    <row r="6" spans="3:7" ht="18.75">
      <c r="C6" s="5" t="s">
        <v>4</v>
      </c>
    </row>
    <row r="7" spans="3:7" ht="18.75">
      <c r="C7" s="5" t="s">
        <v>5</v>
      </c>
    </row>
    <row r="10" spans="3:7" ht="28.5">
      <c r="C10" s="6" t="s">
        <v>98</v>
      </c>
      <c r="E10" s="35" t="s">
        <v>25</v>
      </c>
      <c r="F10" s="35"/>
      <c r="G10" s="35"/>
    </row>
    <row r="11" spans="3:7" ht="21">
      <c r="C11" s="7" t="s">
        <v>126</v>
      </c>
      <c r="E11" s="36"/>
      <c r="F11" s="36"/>
      <c r="G11" s="36"/>
    </row>
    <row r="12" spans="3:7" ht="21">
      <c r="C12" s="8" t="s">
        <v>127</v>
      </c>
      <c r="E12" s="16"/>
      <c r="F12" s="16"/>
      <c r="G12" s="16"/>
    </row>
    <row r="13" spans="3:7" ht="28.5">
      <c r="C13" s="7" t="s">
        <v>128</v>
      </c>
      <c r="E13" s="35" t="s">
        <v>26</v>
      </c>
      <c r="F13" s="35"/>
      <c r="G13" s="35"/>
    </row>
    <row r="14" spans="3:7" ht="22.5">
      <c r="C14" s="7" t="s">
        <v>129</v>
      </c>
      <c r="E14" s="17" t="s">
        <v>27</v>
      </c>
      <c r="F14" s="18"/>
      <c r="G14" s="19" t="s">
        <v>28</v>
      </c>
    </row>
    <row r="15" spans="3:7" ht="22.5">
      <c r="C15" s="7" t="s">
        <v>130</v>
      </c>
      <c r="E15" s="17" t="s">
        <v>29</v>
      </c>
      <c r="F15" s="18"/>
      <c r="G15" s="19" t="s">
        <v>28</v>
      </c>
    </row>
    <row r="16" spans="3:7" ht="22.5">
      <c r="C16" s="8" t="s">
        <v>9</v>
      </c>
      <c r="E16" s="17" t="s">
        <v>30</v>
      </c>
      <c r="F16" s="20">
        <f>F14+F15</f>
        <v>0</v>
      </c>
      <c r="G16" s="19" t="s">
        <v>28</v>
      </c>
    </row>
    <row r="17" spans="3:7" ht="21">
      <c r="C17" s="9" t="s">
        <v>103</v>
      </c>
    </row>
    <row r="18" spans="3:7" ht="28.5">
      <c r="C18" s="10"/>
    </row>
    <row r="19" spans="3:7" ht="29.25" thickBot="1">
      <c r="C19" s="6" t="s">
        <v>10</v>
      </c>
      <c r="E19" s="43" t="s">
        <v>162</v>
      </c>
      <c r="F19" s="44"/>
      <c r="G19" s="45"/>
    </row>
    <row r="20" spans="3:7" ht="22.5">
      <c r="C20" s="37"/>
      <c r="E20" s="17" t="s">
        <v>27</v>
      </c>
      <c r="F20" s="27">
        <v>10</v>
      </c>
      <c r="G20" s="19"/>
    </row>
    <row r="21" spans="3:7" ht="22.5">
      <c r="C21" s="38"/>
      <c r="E21" s="17" t="s">
        <v>29</v>
      </c>
      <c r="F21" s="27">
        <v>14</v>
      </c>
      <c r="G21" s="19"/>
    </row>
    <row r="22" spans="3:7">
      <c r="C22" s="38"/>
    </row>
    <row r="23" spans="3:7" ht="15.75" thickBot="1">
      <c r="C23" s="39"/>
    </row>
    <row r="24" spans="3:7" ht="22.5">
      <c r="C24" s="11"/>
    </row>
    <row r="25" spans="3:7" ht="28.5">
      <c r="C25" s="6" t="s">
        <v>11</v>
      </c>
    </row>
    <row r="26" spans="3:7" ht="21">
      <c r="C26" s="7" t="s">
        <v>131</v>
      </c>
    </row>
    <row r="27" spans="3:7" ht="21">
      <c r="C27" s="7" t="s">
        <v>13</v>
      </c>
    </row>
    <row r="28" spans="3:7" ht="21">
      <c r="C28" s="7" t="s">
        <v>14</v>
      </c>
    </row>
    <row r="29" spans="3:7" ht="21">
      <c r="C29" s="9" t="s">
        <v>15</v>
      </c>
    </row>
    <row r="30" spans="3:7" ht="22.5">
      <c r="C30" s="11"/>
    </row>
    <row r="31" spans="3:7">
      <c r="C31" s="12"/>
    </row>
    <row r="32" spans="3:7" ht="28.5">
      <c r="C32" s="6" t="s">
        <v>16</v>
      </c>
    </row>
    <row r="33" spans="3:3" ht="21">
      <c r="C33" s="7" t="s">
        <v>17</v>
      </c>
    </row>
    <row r="34" spans="3:3" ht="21">
      <c r="C34" s="7" t="s">
        <v>18</v>
      </c>
    </row>
    <row r="35" spans="3:3" ht="21">
      <c r="C35" s="9" t="s">
        <v>19</v>
      </c>
    </row>
    <row r="37" spans="3:3" ht="28.5">
      <c r="C37" s="6" t="s">
        <v>20</v>
      </c>
    </row>
    <row r="38" spans="3:3" ht="21">
      <c r="C38" s="7" t="s">
        <v>21</v>
      </c>
    </row>
    <row r="39" spans="3:3" ht="21">
      <c r="C39" s="7" t="s">
        <v>22</v>
      </c>
    </row>
    <row r="40" spans="3:3" ht="21">
      <c r="C40" s="7" t="s">
        <v>23</v>
      </c>
    </row>
    <row r="41" spans="3:3" ht="21">
      <c r="C41" s="9" t="s">
        <v>24</v>
      </c>
    </row>
    <row r="42" spans="3:3" ht="22.5">
      <c r="C42" s="13"/>
    </row>
    <row r="43" spans="3:3" ht="28.5">
      <c r="C43" s="6" t="s">
        <v>58</v>
      </c>
    </row>
    <row r="44" spans="3:3" ht="18">
      <c r="C44" s="14" t="s">
        <v>83</v>
      </c>
    </row>
    <row r="45" spans="3:3" ht="18">
      <c r="C45" s="14" t="s">
        <v>84</v>
      </c>
    </row>
    <row r="46" spans="3:3" ht="18">
      <c r="C46" s="14" t="s">
        <v>85</v>
      </c>
    </row>
    <row r="47" spans="3:3" ht="18">
      <c r="C47" s="15" t="s">
        <v>86</v>
      </c>
    </row>
    <row r="49" spans="2:11" ht="28.5">
      <c r="B49" s="21"/>
      <c r="C49" s="6" t="s">
        <v>99</v>
      </c>
      <c r="D49" s="40" t="s">
        <v>31</v>
      </c>
      <c r="E49" s="41"/>
      <c r="F49" s="42"/>
    </row>
    <row r="50" spans="2:11" ht="108">
      <c r="B50" s="22" t="s">
        <v>32</v>
      </c>
      <c r="C50" s="22" t="s">
        <v>33</v>
      </c>
      <c r="D50" s="23" t="s">
        <v>34</v>
      </c>
      <c r="E50" s="23" t="s">
        <v>35</v>
      </c>
      <c r="F50" s="23" t="s">
        <v>28</v>
      </c>
      <c r="G50" s="33" t="s">
        <v>166</v>
      </c>
      <c r="H50" s="33" t="s">
        <v>167</v>
      </c>
      <c r="I50" s="33" t="s">
        <v>168</v>
      </c>
      <c r="J50" s="33" t="s">
        <v>169</v>
      </c>
      <c r="K50" s="34" t="s">
        <v>170</v>
      </c>
    </row>
    <row r="51" spans="2:11" ht="18.75">
      <c r="B51" s="24">
        <v>1</v>
      </c>
      <c r="C51" s="25" t="s">
        <v>36</v>
      </c>
      <c r="D51" s="24"/>
      <c r="E51" s="24"/>
      <c r="F51" s="24">
        <f>E51+D51</f>
        <v>0</v>
      </c>
      <c r="G51" s="24"/>
      <c r="H51" s="24"/>
      <c r="I51" s="24"/>
      <c r="J51" s="24"/>
      <c r="K51" s="24"/>
    </row>
    <row r="52" spans="2:11" ht="18.75">
      <c r="B52" s="24">
        <v>2</v>
      </c>
      <c r="C52" s="25"/>
      <c r="D52" s="24"/>
      <c r="E52" s="24"/>
      <c r="F52" s="24">
        <f t="shared" ref="F52:F64" si="0">E52+D52</f>
        <v>0</v>
      </c>
      <c r="G52" s="24"/>
      <c r="H52" s="24"/>
      <c r="I52" s="24"/>
      <c r="J52" s="24"/>
      <c r="K52" s="24"/>
    </row>
    <row r="53" spans="2:11" ht="18.75">
      <c r="B53" s="24">
        <v>3</v>
      </c>
      <c r="C53" s="25"/>
      <c r="D53" s="24"/>
      <c r="E53" s="24"/>
      <c r="F53" s="24">
        <f t="shared" si="0"/>
        <v>0</v>
      </c>
      <c r="G53" s="24"/>
      <c r="H53" s="24"/>
      <c r="I53" s="24"/>
      <c r="J53" s="24"/>
      <c r="K53" s="24"/>
    </row>
    <row r="54" spans="2:11" ht="18.75">
      <c r="B54" s="24">
        <v>4</v>
      </c>
      <c r="C54" s="25"/>
      <c r="D54" s="24"/>
      <c r="E54" s="24"/>
      <c r="F54" s="24">
        <f t="shared" si="0"/>
        <v>0</v>
      </c>
      <c r="G54" s="24"/>
      <c r="H54" s="24"/>
      <c r="I54" s="24"/>
      <c r="J54" s="24"/>
      <c r="K54" s="24"/>
    </row>
    <row r="55" spans="2:11" ht="18.75">
      <c r="B55" s="24">
        <v>5</v>
      </c>
      <c r="C55" s="25"/>
      <c r="D55" s="24"/>
      <c r="E55" s="24"/>
      <c r="F55" s="24">
        <f t="shared" si="0"/>
        <v>0</v>
      </c>
      <c r="G55" s="24"/>
      <c r="H55" s="24"/>
      <c r="I55" s="24"/>
      <c r="J55" s="24"/>
      <c r="K55" s="24"/>
    </row>
    <row r="56" spans="2:11" ht="18.75">
      <c r="B56" s="24">
        <v>6</v>
      </c>
      <c r="C56" s="25"/>
      <c r="D56" s="24"/>
      <c r="E56" s="24"/>
      <c r="F56" s="24">
        <f t="shared" si="0"/>
        <v>0</v>
      </c>
      <c r="G56" s="24"/>
      <c r="H56" s="24"/>
      <c r="I56" s="24"/>
      <c r="J56" s="24"/>
      <c r="K56" s="24"/>
    </row>
    <row r="57" spans="2:11" ht="18.75">
      <c r="B57" s="24">
        <v>7</v>
      </c>
      <c r="C57" s="25"/>
      <c r="D57" s="24"/>
      <c r="E57" s="24"/>
      <c r="F57" s="24">
        <f t="shared" si="0"/>
        <v>0</v>
      </c>
      <c r="G57" s="24"/>
      <c r="H57" s="24"/>
      <c r="I57" s="24"/>
      <c r="J57" s="24"/>
      <c r="K57" s="24"/>
    </row>
    <row r="58" spans="2:11" ht="18.75">
      <c r="B58" s="24">
        <v>8</v>
      </c>
      <c r="C58" s="25"/>
      <c r="D58" s="24"/>
      <c r="E58" s="24"/>
      <c r="F58" s="24">
        <f t="shared" si="0"/>
        <v>0</v>
      </c>
      <c r="G58" s="24"/>
      <c r="H58" s="24"/>
      <c r="I58" s="24"/>
      <c r="J58" s="24"/>
      <c r="K58" s="24"/>
    </row>
    <row r="59" spans="2:11" ht="18.75">
      <c r="B59" s="24">
        <v>9</v>
      </c>
      <c r="C59" s="25"/>
      <c r="D59" s="24"/>
      <c r="E59" s="24"/>
      <c r="F59" s="24">
        <f t="shared" si="0"/>
        <v>0</v>
      </c>
      <c r="G59" s="24"/>
      <c r="H59" s="24"/>
      <c r="I59" s="24"/>
      <c r="J59" s="24"/>
      <c r="K59" s="24"/>
    </row>
    <row r="60" spans="2:11" ht="18.75">
      <c r="B60" s="24">
        <v>10</v>
      </c>
      <c r="C60" s="25"/>
      <c r="D60" s="24"/>
      <c r="E60" s="24"/>
      <c r="F60" s="24">
        <f t="shared" si="0"/>
        <v>0</v>
      </c>
      <c r="G60" s="24"/>
      <c r="H60" s="24"/>
      <c r="I60" s="24"/>
      <c r="J60" s="24"/>
      <c r="K60" s="24"/>
    </row>
    <row r="61" spans="2:11" ht="18.75">
      <c r="B61" s="24">
        <v>11</v>
      </c>
      <c r="C61" s="25"/>
      <c r="D61" s="24"/>
      <c r="E61" s="24"/>
      <c r="F61" s="24">
        <f t="shared" si="0"/>
        <v>0</v>
      </c>
      <c r="G61" s="24"/>
      <c r="H61" s="24"/>
      <c r="I61" s="24"/>
      <c r="J61" s="24"/>
      <c r="K61" s="24"/>
    </row>
    <row r="62" spans="2:11" ht="18.75">
      <c r="B62" s="24">
        <v>12</v>
      </c>
      <c r="C62" s="25"/>
      <c r="D62" s="24"/>
      <c r="E62" s="24"/>
      <c r="F62" s="24">
        <f t="shared" si="0"/>
        <v>0</v>
      </c>
      <c r="G62" s="24"/>
      <c r="H62" s="24"/>
      <c r="I62" s="24"/>
      <c r="J62" s="24"/>
      <c r="K62" s="24"/>
    </row>
    <row r="63" spans="2:11" ht="18.75">
      <c r="B63" s="24">
        <v>13</v>
      </c>
      <c r="C63" s="25"/>
      <c r="D63" s="24"/>
      <c r="E63" s="24"/>
      <c r="F63" s="24">
        <f t="shared" si="0"/>
        <v>0</v>
      </c>
      <c r="G63" s="24"/>
      <c r="H63" s="24"/>
      <c r="I63" s="24"/>
      <c r="J63" s="24"/>
      <c r="K63" s="24"/>
    </row>
    <row r="64" spans="2:11" ht="18.75">
      <c r="B64" s="24">
        <v>14</v>
      </c>
      <c r="C64" s="25"/>
      <c r="D64" s="24"/>
      <c r="E64" s="24"/>
      <c r="F64" s="24">
        <f t="shared" si="0"/>
        <v>0</v>
      </c>
      <c r="G64" s="24">
        <f t="shared" ref="G64" si="1">D64/100</f>
        <v>0</v>
      </c>
      <c r="H64" s="24"/>
      <c r="I64" s="24"/>
      <c r="J64" s="24"/>
      <c r="K64" s="24"/>
    </row>
    <row r="65" spans="2:11" ht="21.75" thickBot="1">
      <c r="B65" s="29">
        <v>12</v>
      </c>
      <c r="C65" s="30" t="s">
        <v>163</v>
      </c>
      <c r="D65" s="31">
        <f>SUM(D52:D64)</f>
        <v>0</v>
      </c>
      <c r="E65" s="31">
        <f>SUM(E52:E64)</f>
        <v>0</v>
      </c>
      <c r="F65" s="31">
        <f>SUM(F52:F64)</f>
        <v>0</v>
      </c>
      <c r="G65" s="24">
        <f t="shared" ref="G65" si="2">D65/100</f>
        <v>0</v>
      </c>
      <c r="H65" s="24"/>
      <c r="I65" s="24"/>
      <c r="J65" s="24"/>
      <c r="K65" s="24"/>
    </row>
    <row r="67" spans="2:11" ht="24">
      <c r="C67" s="32" t="s">
        <v>164</v>
      </c>
    </row>
  </sheetData>
  <mergeCells count="6">
    <mergeCell ref="C20:C23"/>
    <mergeCell ref="E10:G10"/>
    <mergeCell ref="E11:G11"/>
    <mergeCell ref="E13:G13"/>
    <mergeCell ref="D49:F49"/>
    <mergeCell ref="E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طراحی گرافیک سیاه وسفید </vt:lpstr>
      <vt:lpstr>طراحی گرافیک رنگی</vt:lpstr>
      <vt:lpstr>عکاسی رنگی</vt:lpstr>
      <vt:lpstr>عکاسی سیاه وسفید</vt:lpstr>
      <vt:lpstr>رتوش فیلم وعکس</vt:lpstr>
      <vt:lpstr>عکاسی آتلیه ای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pc-honar</dc:creator>
  <cp:lastModifiedBy>Gam-5</cp:lastModifiedBy>
  <dcterms:created xsi:type="dcterms:W3CDTF">2015-12-27T08:07:28Z</dcterms:created>
  <dcterms:modified xsi:type="dcterms:W3CDTF">2017-01-15T05:07:26Z</dcterms:modified>
</cp:coreProperties>
</file>