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e B\Desktop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Sheet1!$A$2:$AX$13</definedName>
  </definedNames>
  <calcPr calcId="152511"/>
</workbook>
</file>

<file path=xl/calcChain.xml><?xml version="1.0" encoding="utf-8"?>
<calcChain xmlns="http://schemas.openxmlformats.org/spreadsheetml/2006/main">
  <c r="S11" i="1" l="1"/>
  <c r="S12" i="1"/>
  <c r="S8" i="1"/>
  <c r="S6" i="1"/>
  <c r="S7" i="1"/>
  <c r="S10" i="1"/>
  <c r="S9" i="1"/>
  <c r="AR8" i="1"/>
  <c r="AR6" i="1"/>
  <c r="AR7" i="1"/>
  <c r="AR10" i="1"/>
  <c r="AR9" i="1"/>
  <c r="AR11" i="1"/>
  <c r="AR13" i="1"/>
  <c r="AW9" i="1"/>
  <c r="AM9" i="1"/>
  <c r="AH9" i="1"/>
  <c r="AW10" i="1"/>
  <c r="AM10" i="1"/>
  <c r="AH10" i="1"/>
  <c r="AW7" i="1"/>
  <c r="AM7" i="1"/>
  <c r="AH7" i="1"/>
  <c r="AW6" i="1"/>
  <c r="AM6" i="1"/>
  <c r="AH6" i="1"/>
  <c r="AW8" i="1"/>
  <c r="AM8" i="1"/>
  <c r="AH8" i="1"/>
  <c r="AM12" i="1"/>
  <c r="AH12" i="1"/>
  <c r="AW11" i="1"/>
  <c r="AM11" i="1"/>
  <c r="AH11" i="1"/>
  <c r="AW13" i="1"/>
  <c r="AM13" i="1"/>
  <c r="AH13" i="1"/>
  <c r="AX13" i="1" s="1"/>
  <c r="AC11" i="1"/>
  <c r="X11" i="1"/>
  <c r="K11" i="1"/>
  <c r="F11" i="1"/>
  <c r="X12" i="1"/>
  <c r="K12" i="1"/>
  <c r="F12" i="1"/>
  <c r="AC8" i="1"/>
  <c r="X8" i="1"/>
  <c r="K8" i="1"/>
  <c r="F8" i="1"/>
  <c r="AC9" i="1"/>
  <c r="X9" i="1"/>
  <c r="K9" i="1"/>
  <c r="F9" i="1"/>
  <c r="AX9" i="1" s="1"/>
  <c r="AC10" i="1"/>
  <c r="X10" i="1"/>
  <c r="K10" i="1"/>
  <c r="F10" i="1"/>
  <c r="AC6" i="1"/>
  <c r="X6" i="1"/>
  <c r="K6" i="1"/>
  <c r="F6" i="1"/>
  <c r="AC7" i="1"/>
  <c r="X7" i="1"/>
  <c r="K7" i="1"/>
  <c r="F7" i="1"/>
  <c r="AX8" i="1" l="1"/>
  <c r="AX12" i="1"/>
  <c r="AX10" i="1"/>
  <c r="AX6" i="1"/>
  <c r="AX7" i="1"/>
  <c r="AX11" i="1"/>
</calcChain>
</file>

<file path=xl/sharedStrings.xml><?xml version="1.0" encoding="utf-8"?>
<sst xmlns="http://schemas.openxmlformats.org/spreadsheetml/2006/main" count="30" uniqueCount="23">
  <si>
    <t>جدول  نمرات آزمون‌های تابستانی ریاضی سوم - تابستان 94</t>
  </si>
  <si>
    <t>تاریخ</t>
  </si>
  <si>
    <t>9 مرداد</t>
  </si>
  <si>
    <t>16 مرداد</t>
  </si>
  <si>
    <t>23 مرداد</t>
  </si>
  <si>
    <t>30 مرداد</t>
  </si>
  <si>
    <t>6 شهریور</t>
  </si>
  <si>
    <t>نمرة کل</t>
  </si>
  <si>
    <t>ضریب</t>
  </si>
  <si>
    <t>سوال</t>
  </si>
  <si>
    <t>کل</t>
  </si>
  <si>
    <t>سهیل آذرپندار</t>
  </si>
  <si>
    <t>آراد محمدی</t>
  </si>
  <si>
    <t>شایان کیانی</t>
  </si>
  <si>
    <t>علیرضا معصومیان</t>
  </si>
  <si>
    <t>امیرمحمد نظری</t>
  </si>
  <si>
    <t>امیرمحمد ابویی</t>
  </si>
  <si>
    <t>امیررضا اکبری</t>
  </si>
  <si>
    <t>فاینال1 / جبر</t>
  </si>
  <si>
    <t>فاینال2 / هندسه</t>
  </si>
  <si>
    <t>فاینال3 / نظریه اعداد</t>
  </si>
  <si>
    <t>فاینال4 / ترکیبیات</t>
  </si>
  <si>
    <t>امیرحسین راسخ نیا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</si>
</sst>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11">
    <font>
      <sz val="11"/>
      <color rgb="FF000000"/>
      <name val="Calibri"/>
    </font>
    <font>
      <sz val="12"/>
      <color rgb="FF000000"/>
      <name val="B lotus"/>
    </font>
    <font>
      <sz val="11"/>
      <name val="Calibri"/>
    </font>
    <font>
      <b/>
      <sz val="12"/>
      <color theme="1"/>
      <name val="B Lotus"/>
      <charset val="178"/>
    </font>
    <font>
      <sz val="12"/>
      <color theme="1"/>
      <name val="B Lotus"/>
      <charset val="178"/>
    </font>
    <font>
      <b/>
      <sz val="26"/>
      <color rgb="FF000000"/>
      <name val="B Lotus"/>
      <charset val="178"/>
    </font>
    <font>
      <sz val="11"/>
      <name val="B Lotus"/>
      <charset val="178"/>
    </font>
    <font>
      <sz val="12"/>
      <color rgb="FF000000"/>
      <name val="B Lotus"/>
      <charset val="178"/>
    </font>
    <font>
      <b/>
      <sz val="12"/>
      <color rgb="FF000000"/>
      <name val="B Lotus"/>
      <charset val="178"/>
    </font>
    <font>
      <sz val="14"/>
      <color rgb="FF000000"/>
      <name val="B Lotus"/>
      <charset val="178"/>
    </font>
    <font>
      <sz val="12"/>
      <name val="B Lotus"/>
      <charset val="178"/>
    </font>
  </fonts>
  <fills count="15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F9000"/>
        <bgColor rgb="FFBF9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5B9BD5"/>
        <bgColor rgb="FF5B9BD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5" xfId="0" applyFont="1" applyBorder="1"/>
    <xf numFmtId="0" fontId="4" fillId="13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2" xfId="0" applyFont="1" applyBorder="1"/>
    <xf numFmtId="0" fontId="6" fillId="0" borderId="3" xfId="0" applyFont="1" applyBorder="1"/>
    <xf numFmtId="0" fontId="6" fillId="0" borderId="6" xfId="0" applyFont="1" applyBorder="1"/>
    <xf numFmtId="0" fontId="7" fillId="6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0" xfId="0" applyFont="1" applyBorder="1"/>
    <xf numFmtId="0" fontId="8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1" xfId="0" applyFont="1" applyBorder="1"/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12" borderId="25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3" xfId="0" applyFont="1" applyBorder="1"/>
    <xf numFmtId="0" fontId="6" fillId="0" borderId="15" xfId="0" applyFont="1" applyBorder="1"/>
    <xf numFmtId="0" fontId="7" fillId="0" borderId="24" xfId="0" applyFont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readingOrder="2"/>
    </xf>
    <xf numFmtId="0" fontId="7" fillId="5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readingOrder="2"/>
    </xf>
    <xf numFmtId="0" fontId="7" fillId="5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readingOrder="2"/>
    </xf>
    <xf numFmtId="0" fontId="8" fillId="3" borderId="19" xfId="0" applyFont="1" applyFill="1" applyBorder="1" applyAlignment="1">
      <alignment horizontal="center" vertical="center" readingOrder="2"/>
    </xf>
    <xf numFmtId="0" fontId="9" fillId="11" borderId="27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14" borderId="16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10" fillId="14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167" fontId="8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99"/>
  <sheetViews>
    <sheetView rightToLeft="1" tabSelected="1" topLeftCell="AE1" workbookViewId="0">
      <selection activeCell="AX13" sqref="A2:AX13"/>
    </sheetView>
  </sheetViews>
  <sheetFormatPr defaultColWidth="15.140625" defaultRowHeight="15" customHeight="1"/>
  <cols>
    <col min="1" max="1" width="16.7109375" bestFit="1" customWidth="1"/>
    <col min="2" max="49" width="4.42578125" customWidth="1"/>
    <col min="50" max="50" width="7.140625" bestFit="1" customWidth="1"/>
  </cols>
  <sheetData>
    <row r="1" spans="1:50" ht="2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49.5" customHeight="1" thickBo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29"/>
    </row>
    <row r="3" spans="1:50" ht="23.25" customHeight="1">
      <c r="A3" s="79" t="s">
        <v>1</v>
      </c>
      <c r="B3" s="57" t="s">
        <v>2</v>
      </c>
      <c r="C3" s="19"/>
      <c r="D3" s="19"/>
      <c r="E3" s="19"/>
      <c r="F3" s="54"/>
      <c r="G3" s="62" t="s">
        <v>3</v>
      </c>
      <c r="H3" s="19"/>
      <c r="I3" s="19"/>
      <c r="J3" s="19"/>
      <c r="K3" s="20"/>
      <c r="L3" s="57" t="s">
        <v>4</v>
      </c>
      <c r="M3" s="19"/>
      <c r="N3" s="19"/>
      <c r="O3" s="19"/>
      <c r="P3" s="19"/>
      <c r="Q3" s="19"/>
      <c r="R3" s="54"/>
      <c r="S3" s="54"/>
      <c r="T3" s="62" t="s">
        <v>5</v>
      </c>
      <c r="U3" s="19"/>
      <c r="V3" s="19"/>
      <c r="W3" s="19"/>
      <c r="X3" s="20"/>
      <c r="Y3" s="57" t="s">
        <v>6</v>
      </c>
      <c r="Z3" s="19"/>
      <c r="AA3" s="19"/>
      <c r="AB3" s="19"/>
      <c r="AC3" s="54"/>
      <c r="AD3" s="48" t="s">
        <v>18</v>
      </c>
      <c r="AE3" s="38"/>
      <c r="AF3" s="38"/>
      <c r="AG3" s="38"/>
      <c r="AH3" s="39"/>
      <c r="AI3" s="46" t="s">
        <v>19</v>
      </c>
      <c r="AJ3" s="38"/>
      <c r="AK3" s="38"/>
      <c r="AL3" s="38"/>
      <c r="AM3" s="41"/>
      <c r="AN3" s="48" t="s">
        <v>20</v>
      </c>
      <c r="AO3" s="38"/>
      <c r="AP3" s="38"/>
      <c r="AQ3" s="41"/>
      <c r="AR3" s="39"/>
      <c r="AS3" s="46" t="s">
        <v>21</v>
      </c>
      <c r="AT3" s="38"/>
      <c r="AU3" s="38"/>
      <c r="AV3" s="38"/>
      <c r="AW3" s="39"/>
      <c r="AX3" s="96" t="s">
        <v>7</v>
      </c>
    </row>
    <row r="4" spans="1:50" ht="21" customHeight="1">
      <c r="A4" s="80" t="s">
        <v>8</v>
      </c>
      <c r="B4" s="58">
        <v>5</v>
      </c>
      <c r="C4" s="12"/>
      <c r="D4" s="12"/>
      <c r="E4" s="12"/>
      <c r="F4" s="55"/>
      <c r="G4" s="63">
        <v>5</v>
      </c>
      <c r="H4" s="12"/>
      <c r="I4" s="12"/>
      <c r="J4" s="12"/>
      <c r="K4" s="21"/>
      <c r="L4" s="58">
        <v>7.5</v>
      </c>
      <c r="M4" s="12"/>
      <c r="N4" s="12"/>
      <c r="O4" s="12"/>
      <c r="P4" s="12"/>
      <c r="Q4" s="12"/>
      <c r="R4" s="55"/>
      <c r="S4" s="55"/>
      <c r="T4" s="63">
        <v>7.5</v>
      </c>
      <c r="U4" s="12"/>
      <c r="V4" s="12"/>
      <c r="W4" s="12"/>
      <c r="X4" s="21"/>
      <c r="Y4" s="58">
        <v>10</v>
      </c>
      <c r="Z4" s="12"/>
      <c r="AA4" s="12"/>
      <c r="AB4" s="12"/>
      <c r="AC4" s="55"/>
      <c r="AD4" s="49">
        <v>16.25</v>
      </c>
      <c r="AE4" s="13"/>
      <c r="AF4" s="13"/>
      <c r="AG4" s="13"/>
      <c r="AH4" s="40"/>
      <c r="AI4" s="47">
        <v>16.25</v>
      </c>
      <c r="AJ4" s="13"/>
      <c r="AK4" s="13"/>
      <c r="AL4" s="13"/>
      <c r="AM4" s="42"/>
      <c r="AN4" s="49">
        <v>16.25</v>
      </c>
      <c r="AO4" s="13"/>
      <c r="AP4" s="13"/>
      <c r="AQ4" s="42"/>
      <c r="AR4" s="40"/>
      <c r="AS4" s="47">
        <v>16.25</v>
      </c>
      <c r="AT4" s="13"/>
      <c r="AU4" s="13"/>
      <c r="AV4" s="13"/>
      <c r="AW4" s="40"/>
      <c r="AX4" s="97"/>
    </row>
    <row r="5" spans="1:50" ht="21" customHeight="1" thickBot="1">
      <c r="A5" s="81" t="s">
        <v>9</v>
      </c>
      <c r="B5" s="76">
        <v>1</v>
      </c>
      <c r="C5" s="23">
        <v>2</v>
      </c>
      <c r="D5" s="24">
        <v>3</v>
      </c>
      <c r="E5" s="25">
        <v>4</v>
      </c>
      <c r="F5" s="28" t="s">
        <v>10</v>
      </c>
      <c r="G5" s="73">
        <v>1</v>
      </c>
      <c r="H5" s="22">
        <v>2</v>
      </c>
      <c r="I5" s="24">
        <v>3</v>
      </c>
      <c r="J5" s="23">
        <v>4</v>
      </c>
      <c r="K5" s="65" t="s">
        <v>10</v>
      </c>
      <c r="L5" s="70">
        <v>1</v>
      </c>
      <c r="M5" s="22">
        <v>2</v>
      </c>
      <c r="N5" s="23">
        <v>3</v>
      </c>
      <c r="O5" s="24">
        <v>4</v>
      </c>
      <c r="P5" s="23">
        <v>5</v>
      </c>
      <c r="Q5" s="22">
        <v>6</v>
      </c>
      <c r="R5" s="88"/>
      <c r="S5" s="88" t="s">
        <v>10</v>
      </c>
      <c r="T5" s="64">
        <v>1</v>
      </c>
      <c r="U5" s="24">
        <v>2</v>
      </c>
      <c r="V5" s="25">
        <v>3</v>
      </c>
      <c r="W5" s="22">
        <v>4</v>
      </c>
      <c r="X5" s="65" t="s">
        <v>10</v>
      </c>
      <c r="Y5" s="59">
        <v>1</v>
      </c>
      <c r="Z5" s="26">
        <v>2</v>
      </c>
      <c r="AA5" s="26">
        <v>3</v>
      </c>
      <c r="AB5" s="26">
        <v>4</v>
      </c>
      <c r="AC5" s="28" t="s">
        <v>10</v>
      </c>
      <c r="AD5" s="50">
        <v>1</v>
      </c>
      <c r="AE5" s="10">
        <v>2</v>
      </c>
      <c r="AF5" s="10">
        <v>3</v>
      </c>
      <c r="AG5" s="10">
        <v>4</v>
      </c>
      <c r="AH5" s="11" t="s">
        <v>10</v>
      </c>
      <c r="AI5" s="9">
        <v>1</v>
      </c>
      <c r="AJ5" s="10">
        <v>2</v>
      </c>
      <c r="AK5" s="10">
        <v>3</v>
      </c>
      <c r="AL5" s="10">
        <v>4</v>
      </c>
      <c r="AM5" s="43" t="s">
        <v>10</v>
      </c>
      <c r="AN5" s="50">
        <v>1</v>
      </c>
      <c r="AO5" s="10">
        <v>2</v>
      </c>
      <c r="AP5" s="10">
        <v>3</v>
      </c>
      <c r="AQ5" s="43">
        <v>21</v>
      </c>
      <c r="AR5" s="11">
        <v>28</v>
      </c>
      <c r="AS5" s="9">
        <v>1</v>
      </c>
      <c r="AT5" s="10">
        <v>2</v>
      </c>
      <c r="AU5" s="10">
        <v>3</v>
      </c>
      <c r="AV5" s="10">
        <v>4</v>
      </c>
      <c r="AW5" s="11" t="s">
        <v>10</v>
      </c>
      <c r="AX5" s="98"/>
    </row>
    <row r="6" spans="1:50" ht="21" customHeight="1">
      <c r="A6" s="82" t="s">
        <v>12</v>
      </c>
      <c r="B6" s="77">
        <v>7</v>
      </c>
      <c r="C6" s="34">
        <v>7</v>
      </c>
      <c r="D6" s="35">
        <v>7</v>
      </c>
      <c r="E6" s="36">
        <v>7</v>
      </c>
      <c r="F6" s="56">
        <f>SUM(B6:E6)</f>
        <v>28</v>
      </c>
      <c r="G6" s="74">
        <v>7</v>
      </c>
      <c r="H6" s="33">
        <v>2</v>
      </c>
      <c r="I6" s="35">
        <v>7</v>
      </c>
      <c r="J6" s="34">
        <v>1</v>
      </c>
      <c r="K6" s="67">
        <f>SUM(G6:J6)</f>
        <v>17</v>
      </c>
      <c r="L6" s="71">
        <v>7</v>
      </c>
      <c r="M6" s="33">
        <v>7</v>
      </c>
      <c r="N6" s="34">
        <v>7</v>
      </c>
      <c r="O6" s="35">
        <v>7</v>
      </c>
      <c r="P6" s="34">
        <v>7</v>
      </c>
      <c r="Q6" s="33">
        <v>7</v>
      </c>
      <c r="R6" s="89">
        <v>42</v>
      </c>
      <c r="S6" s="91">
        <f>R6/42*28</f>
        <v>28</v>
      </c>
      <c r="T6" s="66">
        <v>7</v>
      </c>
      <c r="U6" s="35">
        <v>6</v>
      </c>
      <c r="V6" s="36">
        <v>7</v>
      </c>
      <c r="W6" s="33">
        <v>6</v>
      </c>
      <c r="X6" s="67">
        <f>SUM(T6:W6)</f>
        <v>26</v>
      </c>
      <c r="Y6" s="60">
        <v>7</v>
      </c>
      <c r="Z6" s="37">
        <v>1</v>
      </c>
      <c r="AA6" s="37">
        <v>5</v>
      </c>
      <c r="AB6" s="37">
        <v>7</v>
      </c>
      <c r="AC6" s="56">
        <f>SUM(Y6:AB6)</f>
        <v>20</v>
      </c>
      <c r="AD6" s="51">
        <v>6</v>
      </c>
      <c r="AE6" s="5">
        <v>7</v>
      </c>
      <c r="AF6" s="5">
        <v>7</v>
      </c>
      <c r="AG6" s="5">
        <v>7</v>
      </c>
      <c r="AH6" s="52">
        <f>SUM(AD6:AG6)</f>
        <v>27</v>
      </c>
      <c r="AI6" s="4">
        <v>7</v>
      </c>
      <c r="AJ6" s="5">
        <v>0</v>
      </c>
      <c r="AK6" s="5">
        <v>1</v>
      </c>
      <c r="AL6" s="5">
        <v>7</v>
      </c>
      <c r="AM6" s="44">
        <f>SUM(AI6:AL6)</f>
        <v>15</v>
      </c>
      <c r="AN6" s="51">
        <v>7</v>
      </c>
      <c r="AO6" s="5">
        <v>3</v>
      </c>
      <c r="AP6" s="5">
        <v>7</v>
      </c>
      <c r="AQ6" s="44">
        <v>17</v>
      </c>
      <c r="AR6" s="52">
        <f>AQ6/21*28</f>
        <v>22.666666666666668</v>
      </c>
      <c r="AS6" s="4">
        <v>6</v>
      </c>
      <c r="AT6" s="5">
        <v>0</v>
      </c>
      <c r="AU6" s="5">
        <v>0</v>
      </c>
      <c r="AV6" s="5">
        <v>6</v>
      </c>
      <c r="AW6" s="5">
        <f>SUM(AS6:AV6)</f>
        <v>12</v>
      </c>
      <c r="AX6" s="99">
        <f>F6*$B$4+K6*$G$4+S6*$L$4+X6*$T$4+AC6*$Y$4+AH6*$AD$4+AM6*$AI$4+AR6*$AN$4+AW6*$AS$4</f>
        <v>2075.8333333333335</v>
      </c>
    </row>
    <row r="7" spans="1:50" ht="24.75" customHeight="1">
      <c r="A7" s="83" t="s">
        <v>11</v>
      </c>
      <c r="B7" s="78">
        <v>7</v>
      </c>
      <c r="C7" s="15">
        <v>5</v>
      </c>
      <c r="D7" s="16">
        <v>7</v>
      </c>
      <c r="E7" s="17">
        <v>7</v>
      </c>
      <c r="F7" s="27">
        <f>SUM(B7:E7)</f>
        <v>26</v>
      </c>
      <c r="G7" s="75">
        <v>7</v>
      </c>
      <c r="H7" s="14">
        <v>6</v>
      </c>
      <c r="I7" s="16">
        <v>6</v>
      </c>
      <c r="J7" s="15">
        <v>7</v>
      </c>
      <c r="K7" s="69">
        <f>SUM(G7:J7)</f>
        <v>26</v>
      </c>
      <c r="L7" s="72">
        <v>7</v>
      </c>
      <c r="M7" s="14">
        <v>7</v>
      </c>
      <c r="N7" s="15">
        <v>7</v>
      </c>
      <c r="O7" s="16">
        <v>7</v>
      </c>
      <c r="P7" s="15">
        <v>7</v>
      </c>
      <c r="Q7" s="14">
        <v>7</v>
      </c>
      <c r="R7" s="90">
        <v>42</v>
      </c>
      <c r="S7" s="91">
        <f>R7/42*28</f>
        <v>28</v>
      </c>
      <c r="T7" s="68">
        <v>7</v>
      </c>
      <c r="U7" s="16">
        <v>7</v>
      </c>
      <c r="V7" s="17">
        <v>7</v>
      </c>
      <c r="W7" s="14">
        <v>7</v>
      </c>
      <c r="X7" s="69">
        <f>SUM(T7:W7)</f>
        <v>28</v>
      </c>
      <c r="Y7" s="61">
        <v>6</v>
      </c>
      <c r="Z7" s="18">
        <v>2</v>
      </c>
      <c r="AA7" s="18">
        <v>0</v>
      </c>
      <c r="AB7" s="18">
        <v>0</v>
      </c>
      <c r="AC7" s="27">
        <f>SUM(Y7:AB7)</f>
        <v>8</v>
      </c>
      <c r="AD7" s="53">
        <v>7</v>
      </c>
      <c r="AE7" s="7">
        <v>7</v>
      </c>
      <c r="AF7" s="7">
        <v>7</v>
      </c>
      <c r="AG7" s="7">
        <v>2</v>
      </c>
      <c r="AH7" s="8">
        <f>SUM(AD7:AG7)</f>
        <v>23</v>
      </c>
      <c r="AI7" s="6">
        <v>7</v>
      </c>
      <c r="AJ7" s="7">
        <v>5</v>
      </c>
      <c r="AK7" s="7">
        <v>7</v>
      </c>
      <c r="AL7" s="7">
        <v>7</v>
      </c>
      <c r="AM7" s="45">
        <f>SUM(AI7:AL7)</f>
        <v>26</v>
      </c>
      <c r="AN7" s="53">
        <v>7</v>
      </c>
      <c r="AO7" s="7">
        <v>6</v>
      </c>
      <c r="AP7" s="7">
        <v>0</v>
      </c>
      <c r="AQ7" s="45">
        <v>13</v>
      </c>
      <c r="AR7" s="52">
        <f>AQ7/21*28</f>
        <v>17.333333333333336</v>
      </c>
      <c r="AS7" s="6">
        <v>4</v>
      </c>
      <c r="AT7" s="7">
        <v>2</v>
      </c>
      <c r="AU7" s="7">
        <v>0</v>
      </c>
      <c r="AV7" s="7">
        <v>5</v>
      </c>
      <c r="AW7" s="7">
        <f>SUM(AS7:AV7)</f>
        <v>11</v>
      </c>
      <c r="AX7" s="99">
        <f>F7*$B$4+K7*$G$4+S7*$L$4+X7*$T$4+AC7*$Y$4+AH7*$AD$4+AM7*$AI$4+AR7*$AN$4+AW7*$AS$4</f>
        <v>2016.6666666666667</v>
      </c>
    </row>
    <row r="8" spans="1:50" ht="24.75" customHeight="1">
      <c r="A8" s="83" t="s">
        <v>15</v>
      </c>
      <c r="B8" s="78">
        <v>7</v>
      </c>
      <c r="C8" s="15">
        <v>0</v>
      </c>
      <c r="D8" s="16">
        <v>7</v>
      </c>
      <c r="E8" s="17">
        <v>7</v>
      </c>
      <c r="F8" s="27">
        <f>SUM(B8:E8)</f>
        <v>21</v>
      </c>
      <c r="G8" s="75">
        <v>7</v>
      </c>
      <c r="H8" s="14">
        <v>1</v>
      </c>
      <c r="I8" s="16">
        <v>7</v>
      </c>
      <c r="J8" s="15">
        <v>0</v>
      </c>
      <c r="K8" s="69">
        <f>SUM(G8:J8)</f>
        <v>15</v>
      </c>
      <c r="L8" s="72">
        <v>6</v>
      </c>
      <c r="M8" s="14">
        <v>7</v>
      </c>
      <c r="N8" s="15">
        <v>7</v>
      </c>
      <c r="O8" s="16">
        <v>7</v>
      </c>
      <c r="P8" s="15">
        <v>7</v>
      </c>
      <c r="Q8" s="14">
        <v>3</v>
      </c>
      <c r="R8" s="90">
        <v>37</v>
      </c>
      <c r="S8" s="91">
        <f>R8/42*28</f>
        <v>24.666666666666664</v>
      </c>
      <c r="T8" s="68">
        <v>6</v>
      </c>
      <c r="U8" s="16">
        <v>2</v>
      </c>
      <c r="V8" s="17">
        <v>6</v>
      </c>
      <c r="W8" s="14">
        <v>2</v>
      </c>
      <c r="X8" s="69">
        <f>SUM(T8:W8)</f>
        <v>16</v>
      </c>
      <c r="Y8" s="61">
        <v>7</v>
      </c>
      <c r="Z8" s="18">
        <v>7</v>
      </c>
      <c r="AA8" s="18">
        <v>7</v>
      </c>
      <c r="AB8" s="18">
        <v>7</v>
      </c>
      <c r="AC8" s="27">
        <f>SUM(Y8:AB8)</f>
        <v>28</v>
      </c>
      <c r="AD8" s="53">
        <v>7</v>
      </c>
      <c r="AE8" s="7">
        <v>7</v>
      </c>
      <c r="AF8" s="7">
        <v>7</v>
      </c>
      <c r="AG8" s="7">
        <v>2</v>
      </c>
      <c r="AH8" s="8">
        <f>SUM(AD8:AG8)</f>
        <v>23</v>
      </c>
      <c r="AI8" s="6">
        <v>7</v>
      </c>
      <c r="AJ8" s="7">
        <v>0</v>
      </c>
      <c r="AK8" s="7">
        <v>1</v>
      </c>
      <c r="AL8" s="7">
        <v>6</v>
      </c>
      <c r="AM8" s="45">
        <f>SUM(AI8:AL8)</f>
        <v>14</v>
      </c>
      <c r="AN8" s="53">
        <v>7</v>
      </c>
      <c r="AO8" s="7">
        <v>3</v>
      </c>
      <c r="AP8" s="7">
        <v>0</v>
      </c>
      <c r="AQ8" s="45">
        <v>10</v>
      </c>
      <c r="AR8" s="52">
        <f>AQ8/21*28</f>
        <v>13.333333333333332</v>
      </c>
      <c r="AS8" s="6">
        <v>4</v>
      </c>
      <c r="AT8" s="7">
        <v>0</v>
      </c>
      <c r="AU8" s="7">
        <v>1</v>
      </c>
      <c r="AV8" s="7">
        <v>7</v>
      </c>
      <c r="AW8" s="7">
        <f>SUM(AS8:AV8)</f>
        <v>12</v>
      </c>
      <c r="AX8" s="99">
        <f>F8*$B$4+K8*$G$4+S8*$L$4+X8*$T$4+AC8*$Y$4+AH8*$AD$4+AM8*$AI$4+AR8*$AN$4+AW8*$AS$4</f>
        <v>1777.9166666666667</v>
      </c>
    </row>
    <row r="9" spans="1:50" ht="24.75" customHeight="1">
      <c r="A9" s="83" t="s">
        <v>14</v>
      </c>
      <c r="B9" s="78">
        <v>7</v>
      </c>
      <c r="C9" s="15">
        <v>6</v>
      </c>
      <c r="D9" s="16">
        <v>7</v>
      </c>
      <c r="E9" s="17">
        <v>7</v>
      </c>
      <c r="F9" s="27">
        <f>SUM(B9:E9)</f>
        <v>27</v>
      </c>
      <c r="G9" s="75">
        <v>7</v>
      </c>
      <c r="H9" s="14">
        <v>7</v>
      </c>
      <c r="I9" s="16">
        <v>7</v>
      </c>
      <c r="J9" s="15">
        <v>1</v>
      </c>
      <c r="K9" s="69">
        <f>SUM(G9:J9)</f>
        <v>22</v>
      </c>
      <c r="L9" s="72">
        <v>7</v>
      </c>
      <c r="M9" s="14">
        <v>2</v>
      </c>
      <c r="N9" s="15">
        <v>3</v>
      </c>
      <c r="O9" s="16">
        <v>7</v>
      </c>
      <c r="P9" s="15">
        <v>7</v>
      </c>
      <c r="Q9" s="14">
        <v>7</v>
      </c>
      <c r="R9" s="90">
        <v>33</v>
      </c>
      <c r="S9" s="91">
        <f>R9/42*28</f>
        <v>22</v>
      </c>
      <c r="T9" s="68">
        <v>7</v>
      </c>
      <c r="U9" s="16">
        <v>7</v>
      </c>
      <c r="V9" s="17">
        <v>7</v>
      </c>
      <c r="W9" s="14">
        <v>0</v>
      </c>
      <c r="X9" s="69">
        <f>SUM(T9:W9)</f>
        <v>21</v>
      </c>
      <c r="Y9" s="61">
        <v>7</v>
      </c>
      <c r="Z9" s="18">
        <v>1</v>
      </c>
      <c r="AA9" s="18">
        <v>6</v>
      </c>
      <c r="AB9" s="18">
        <v>7</v>
      </c>
      <c r="AC9" s="27">
        <f>SUM(Y9:AB9)</f>
        <v>21</v>
      </c>
      <c r="AD9" s="53">
        <v>2</v>
      </c>
      <c r="AE9" s="7">
        <v>7</v>
      </c>
      <c r="AF9" s="7">
        <v>7</v>
      </c>
      <c r="AG9" s="7">
        <v>0</v>
      </c>
      <c r="AH9" s="8">
        <f>SUM(AD9:AG9)</f>
        <v>16</v>
      </c>
      <c r="AI9" s="6">
        <v>7</v>
      </c>
      <c r="AJ9" s="7">
        <v>0</v>
      </c>
      <c r="AK9" s="7">
        <v>0</v>
      </c>
      <c r="AL9" s="7">
        <v>7</v>
      </c>
      <c r="AM9" s="45">
        <f>SUM(AI9:AL9)</f>
        <v>14</v>
      </c>
      <c r="AN9" s="53">
        <v>2</v>
      </c>
      <c r="AO9" s="7">
        <v>1</v>
      </c>
      <c r="AP9" s="7">
        <v>4</v>
      </c>
      <c r="AQ9" s="45">
        <v>7</v>
      </c>
      <c r="AR9" s="52">
        <f>AQ9/21*28</f>
        <v>9.3333333333333321</v>
      </c>
      <c r="AS9" s="6">
        <v>5</v>
      </c>
      <c r="AT9" s="7">
        <v>6</v>
      </c>
      <c r="AU9" s="7">
        <v>6</v>
      </c>
      <c r="AV9" s="7">
        <v>1</v>
      </c>
      <c r="AW9" s="7">
        <f>SUM(AS9:AV9)</f>
        <v>18</v>
      </c>
      <c r="AX9" s="99">
        <f>F9*$B$4+K9*$G$4+S9*$L$4+X9*$T$4+AC9*$Y$4+AH9*$AD$4+AM9*$AI$4+AR9*$AN$4+AW9*$AS$4</f>
        <v>1709.1666666666667</v>
      </c>
    </row>
    <row r="10" spans="1:50" ht="24.75" customHeight="1">
      <c r="A10" s="83" t="s">
        <v>13</v>
      </c>
      <c r="B10" s="78">
        <v>7</v>
      </c>
      <c r="C10" s="15">
        <v>7</v>
      </c>
      <c r="D10" s="16">
        <v>7</v>
      </c>
      <c r="E10" s="17">
        <v>7</v>
      </c>
      <c r="F10" s="27">
        <f>SUM(B10:E10)</f>
        <v>28</v>
      </c>
      <c r="G10" s="75">
        <v>7</v>
      </c>
      <c r="H10" s="14">
        <v>0</v>
      </c>
      <c r="I10" s="16">
        <v>7</v>
      </c>
      <c r="J10" s="15">
        <v>0</v>
      </c>
      <c r="K10" s="69">
        <f>SUM(G10:J10)</f>
        <v>14</v>
      </c>
      <c r="L10" s="72">
        <v>7</v>
      </c>
      <c r="M10" s="14">
        <v>7</v>
      </c>
      <c r="N10" s="15">
        <v>7</v>
      </c>
      <c r="O10" s="16">
        <v>5</v>
      </c>
      <c r="P10" s="15">
        <v>7</v>
      </c>
      <c r="Q10" s="14">
        <v>7</v>
      </c>
      <c r="R10" s="90">
        <v>40</v>
      </c>
      <c r="S10" s="91">
        <f>R10/42*28</f>
        <v>26.666666666666664</v>
      </c>
      <c r="T10" s="68">
        <v>7</v>
      </c>
      <c r="U10" s="16">
        <v>7</v>
      </c>
      <c r="V10" s="17">
        <v>7</v>
      </c>
      <c r="W10" s="14">
        <v>3</v>
      </c>
      <c r="X10" s="69">
        <f>SUM(T10:W10)</f>
        <v>24</v>
      </c>
      <c r="Y10" s="61">
        <v>2</v>
      </c>
      <c r="Z10" s="18">
        <v>7</v>
      </c>
      <c r="AA10" s="18">
        <v>0</v>
      </c>
      <c r="AB10" s="18">
        <v>7</v>
      </c>
      <c r="AC10" s="27">
        <f>SUM(Y10:AB10)</f>
        <v>16</v>
      </c>
      <c r="AD10" s="53">
        <v>0</v>
      </c>
      <c r="AE10" s="7">
        <v>5</v>
      </c>
      <c r="AF10" s="7">
        <v>0</v>
      </c>
      <c r="AG10" s="7">
        <v>0</v>
      </c>
      <c r="AH10" s="8">
        <f>SUM(AD10:AG10)</f>
        <v>5</v>
      </c>
      <c r="AI10" s="6">
        <v>6</v>
      </c>
      <c r="AJ10" s="7">
        <v>0</v>
      </c>
      <c r="AK10" s="7">
        <v>2</v>
      </c>
      <c r="AL10" s="7">
        <v>7</v>
      </c>
      <c r="AM10" s="45">
        <f>SUM(AI10:AL10)</f>
        <v>15</v>
      </c>
      <c r="AN10" s="53">
        <v>7</v>
      </c>
      <c r="AO10" s="7">
        <v>5.5</v>
      </c>
      <c r="AP10" s="7">
        <v>0</v>
      </c>
      <c r="AQ10" s="45">
        <v>12.5</v>
      </c>
      <c r="AR10" s="52">
        <f>AQ10/21*28</f>
        <v>16.666666666666668</v>
      </c>
      <c r="AS10" s="6">
        <v>7</v>
      </c>
      <c r="AT10" s="7">
        <v>0</v>
      </c>
      <c r="AU10" s="7">
        <v>2</v>
      </c>
      <c r="AV10" s="7">
        <v>7</v>
      </c>
      <c r="AW10" s="7">
        <f>SUM(AS10:AV10)</f>
        <v>16</v>
      </c>
      <c r="AX10" s="99">
        <f>F10*$B$4+K10*$G$4+S10*$L$4+X10*$T$4+AC10*$Y$4+AH10*$AD$4+AM10*$AI$4+AR10*$AN$4+AW10*$AS$4</f>
        <v>1605.8333333333335</v>
      </c>
    </row>
    <row r="11" spans="1:50" ht="24.75" customHeight="1">
      <c r="A11" s="83" t="s">
        <v>17</v>
      </c>
      <c r="B11" s="78">
        <v>7</v>
      </c>
      <c r="C11" s="15">
        <v>7</v>
      </c>
      <c r="D11" s="16">
        <v>0</v>
      </c>
      <c r="E11" s="17">
        <v>1</v>
      </c>
      <c r="F11" s="27">
        <f>SUM(B11:E11)</f>
        <v>15</v>
      </c>
      <c r="G11" s="75">
        <v>3</v>
      </c>
      <c r="H11" s="14">
        <v>0</v>
      </c>
      <c r="I11" s="16">
        <v>0</v>
      </c>
      <c r="J11" s="15">
        <v>0</v>
      </c>
      <c r="K11" s="69">
        <f>SUM(G11:J11)</f>
        <v>3</v>
      </c>
      <c r="L11" s="72">
        <v>6</v>
      </c>
      <c r="M11" s="14">
        <v>7</v>
      </c>
      <c r="N11" s="15">
        <v>7</v>
      </c>
      <c r="O11" s="16">
        <v>7</v>
      </c>
      <c r="P11" s="15">
        <v>7</v>
      </c>
      <c r="Q11" s="14">
        <v>6</v>
      </c>
      <c r="R11" s="90">
        <v>40</v>
      </c>
      <c r="S11" s="91">
        <f>R11/42*28</f>
        <v>26.666666666666664</v>
      </c>
      <c r="T11" s="68">
        <v>7</v>
      </c>
      <c r="U11" s="16">
        <v>2</v>
      </c>
      <c r="V11" s="17">
        <v>7</v>
      </c>
      <c r="W11" s="14">
        <v>0</v>
      </c>
      <c r="X11" s="69">
        <f>SUM(T11:W11)</f>
        <v>16</v>
      </c>
      <c r="Y11" s="61">
        <v>0</v>
      </c>
      <c r="Z11" s="18">
        <v>1</v>
      </c>
      <c r="AA11" s="18">
        <v>0</v>
      </c>
      <c r="AB11" s="18">
        <v>7</v>
      </c>
      <c r="AC11" s="27">
        <f>SUM(Y11:AB11)</f>
        <v>8</v>
      </c>
      <c r="AD11" s="53">
        <v>1</v>
      </c>
      <c r="AE11" s="7">
        <v>7</v>
      </c>
      <c r="AF11" s="7">
        <v>0</v>
      </c>
      <c r="AG11" s="7">
        <v>2</v>
      </c>
      <c r="AH11" s="8">
        <f>SUM(AD11:AG11)</f>
        <v>10</v>
      </c>
      <c r="AI11" s="6">
        <v>7</v>
      </c>
      <c r="AJ11" s="7">
        <v>2</v>
      </c>
      <c r="AK11" s="7">
        <v>2</v>
      </c>
      <c r="AL11" s="7">
        <v>7</v>
      </c>
      <c r="AM11" s="45">
        <f>SUM(AI11:AL11)</f>
        <v>18</v>
      </c>
      <c r="AN11" s="53">
        <v>2</v>
      </c>
      <c r="AO11" s="7">
        <v>0</v>
      </c>
      <c r="AP11" s="7">
        <v>0</v>
      </c>
      <c r="AQ11" s="45">
        <v>2</v>
      </c>
      <c r="AR11" s="52">
        <f>AQ11/21*28</f>
        <v>2.6666666666666665</v>
      </c>
      <c r="AS11" s="6">
        <v>4</v>
      </c>
      <c r="AT11" s="7">
        <v>0</v>
      </c>
      <c r="AU11" s="7">
        <v>0</v>
      </c>
      <c r="AV11" s="7">
        <v>5</v>
      </c>
      <c r="AW11" s="7">
        <f>SUM(AS11:AV11)</f>
        <v>9</v>
      </c>
      <c r="AX11" s="99">
        <f>F11*$B$4+K11*$G$4+S11*$L$4+X11*$T$4+AC11*$Y$4+AH11*$AD$4+AM11*$AI$4+AR11*$AN$4+AW11*$AS$4</f>
        <v>1134.5833333333335</v>
      </c>
    </row>
    <row r="12" spans="1:50" ht="24.75" customHeight="1">
      <c r="A12" s="83" t="s">
        <v>16</v>
      </c>
      <c r="B12" s="78">
        <v>0</v>
      </c>
      <c r="C12" s="15">
        <v>0</v>
      </c>
      <c r="D12" s="16">
        <v>0</v>
      </c>
      <c r="E12" s="17">
        <v>0</v>
      </c>
      <c r="F12" s="27">
        <f>SUM(B12:E12)</f>
        <v>0</v>
      </c>
      <c r="G12" s="75">
        <v>5</v>
      </c>
      <c r="H12" s="14">
        <v>1</v>
      </c>
      <c r="I12" s="16">
        <v>0</v>
      </c>
      <c r="J12" s="15">
        <v>7</v>
      </c>
      <c r="K12" s="69">
        <f>SUM(G12:J12)</f>
        <v>13</v>
      </c>
      <c r="L12" s="72">
        <v>7</v>
      </c>
      <c r="M12" s="14">
        <v>6</v>
      </c>
      <c r="N12" s="15">
        <v>7</v>
      </c>
      <c r="O12" s="16">
        <v>7</v>
      </c>
      <c r="P12" s="15">
        <v>7</v>
      </c>
      <c r="Q12" s="14">
        <v>7</v>
      </c>
      <c r="R12" s="90">
        <v>41</v>
      </c>
      <c r="S12" s="91">
        <f>R12/42*28</f>
        <v>27.333333333333332</v>
      </c>
      <c r="T12" s="68">
        <v>7</v>
      </c>
      <c r="U12" s="16">
        <v>7</v>
      </c>
      <c r="V12" s="17">
        <v>7</v>
      </c>
      <c r="W12" s="14">
        <v>5</v>
      </c>
      <c r="X12" s="69">
        <f>SUM(T12:W12)</f>
        <v>26</v>
      </c>
      <c r="Y12" s="61"/>
      <c r="Z12" s="18"/>
      <c r="AA12" s="18"/>
      <c r="AB12" s="18"/>
      <c r="AC12" s="85"/>
      <c r="AD12" s="53">
        <v>0</v>
      </c>
      <c r="AE12" s="7">
        <v>7</v>
      </c>
      <c r="AF12" s="7">
        <v>0</v>
      </c>
      <c r="AG12" s="7">
        <v>0</v>
      </c>
      <c r="AH12" s="8">
        <f>SUM(AD12:AG12)</f>
        <v>7</v>
      </c>
      <c r="AI12" s="6">
        <v>7</v>
      </c>
      <c r="AJ12" s="7">
        <v>0</v>
      </c>
      <c r="AK12" s="7">
        <v>0</v>
      </c>
      <c r="AL12" s="7">
        <v>7</v>
      </c>
      <c r="AM12" s="45">
        <f>SUM(AI12:AL12)</f>
        <v>14</v>
      </c>
      <c r="AN12" s="53"/>
      <c r="AO12" s="7"/>
      <c r="AP12" s="7"/>
      <c r="AQ12" s="45"/>
      <c r="AR12" s="87"/>
      <c r="AS12" s="6"/>
      <c r="AT12" s="7"/>
      <c r="AU12" s="7"/>
      <c r="AV12" s="7"/>
      <c r="AW12" s="86"/>
      <c r="AX12" s="99">
        <f>F12*$B$4+K12*$G$4+S12*$L$4+X12*$T$4+AC12*$Y$4+AH12*$AD$4+AM12*$AI$4+AR12*$AN$4+AW12*$AS$4</f>
        <v>806.25</v>
      </c>
    </row>
    <row r="13" spans="1:50" ht="24.75" customHeight="1" thickBot="1">
      <c r="A13" s="84" t="s">
        <v>22</v>
      </c>
      <c r="B13" s="76"/>
      <c r="C13" s="23"/>
      <c r="D13" s="24"/>
      <c r="E13" s="25"/>
      <c r="F13" s="93"/>
      <c r="G13" s="73"/>
      <c r="H13" s="22"/>
      <c r="I13" s="24"/>
      <c r="J13" s="23"/>
      <c r="K13" s="94"/>
      <c r="L13" s="70"/>
      <c r="M13" s="22"/>
      <c r="N13" s="23"/>
      <c r="O13" s="24"/>
      <c r="P13" s="23"/>
      <c r="Q13" s="22"/>
      <c r="R13" s="88"/>
      <c r="S13" s="95"/>
      <c r="T13" s="64"/>
      <c r="U13" s="24"/>
      <c r="V13" s="25"/>
      <c r="W13" s="22"/>
      <c r="X13" s="65"/>
      <c r="Y13" s="59"/>
      <c r="Z13" s="26"/>
      <c r="AA13" s="26"/>
      <c r="AB13" s="26"/>
      <c r="AC13" s="93"/>
      <c r="AD13" s="50">
        <v>0</v>
      </c>
      <c r="AE13" s="10">
        <v>7</v>
      </c>
      <c r="AF13" s="10">
        <v>0</v>
      </c>
      <c r="AG13" s="10">
        <v>0</v>
      </c>
      <c r="AH13" s="11">
        <f>SUM(AD13:AG13)</f>
        <v>7</v>
      </c>
      <c r="AI13" s="9">
        <v>7</v>
      </c>
      <c r="AJ13" s="10">
        <v>0</v>
      </c>
      <c r="AK13" s="10">
        <v>0</v>
      </c>
      <c r="AL13" s="10">
        <v>7</v>
      </c>
      <c r="AM13" s="43">
        <f>SUM(AI13:AL13)</f>
        <v>14</v>
      </c>
      <c r="AN13" s="50">
        <v>0</v>
      </c>
      <c r="AO13" s="10">
        <v>0</v>
      </c>
      <c r="AP13" s="10">
        <v>0</v>
      </c>
      <c r="AQ13" s="43">
        <v>0</v>
      </c>
      <c r="AR13" s="92">
        <f>AQ13/21*28</f>
        <v>0</v>
      </c>
      <c r="AS13" s="9">
        <v>3</v>
      </c>
      <c r="AT13" s="10">
        <v>0</v>
      </c>
      <c r="AU13" s="10">
        <v>0</v>
      </c>
      <c r="AV13" s="10">
        <v>0</v>
      </c>
      <c r="AW13" s="10">
        <f>SUM(AS13:AV13)</f>
        <v>3</v>
      </c>
      <c r="AX13" s="30">
        <f>F13*$B$4+K13*$G$4+S13*$L$4+X13*$T$4+AC13*$Y$4+AH13*$AD$4+AM13*$AI$4+AR13*$AN$4+AW13*$AS$4</f>
        <v>390</v>
      </c>
    </row>
    <row r="14" spans="1:50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1"/>
      <c r="T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2"/>
      <c r="R17" s="3"/>
      <c r="S17" s="1"/>
      <c r="T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2"/>
      <c r="R18" s="3"/>
      <c r="S18" s="1"/>
      <c r="T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2"/>
      <c r="R19" s="3"/>
      <c r="S19" s="1"/>
      <c r="T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2"/>
      <c r="R20" s="3"/>
      <c r="S20" s="1"/>
      <c r="T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2"/>
      <c r="R21" s="3"/>
      <c r="S21" s="1"/>
      <c r="T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2"/>
      <c r="R22" s="3"/>
      <c r="S22" s="1"/>
      <c r="T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2"/>
      <c r="R23" s="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2"/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 spans="1:50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 spans="1:50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 spans="1:50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</sheetData>
  <sortState ref="A6:AX13">
    <sortCondition descending="1" ref="AX6:AX13"/>
  </sortState>
  <mergeCells count="20">
    <mergeCell ref="B3:F3"/>
    <mergeCell ref="A2:AX2"/>
    <mergeCell ref="G3:K3"/>
    <mergeCell ref="G4:K4"/>
    <mergeCell ref="B4:F4"/>
    <mergeCell ref="T4:X4"/>
    <mergeCell ref="Y4:AC4"/>
    <mergeCell ref="AD3:AH3"/>
    <mergeCell ref="AX3:AX5"/>
    <mergeCell ref="L4:S4"/>
    <mergeCell ref="L3:S3"/>
    <mergeCell ref="T3:X3"/>
    <mergeCell ref="Y3:AC3"/>
    <mergeCell ref="AI3:AM3"/>
    <mergeCell ref="AN3:AR3"/>
    <mergeCell ref="AS3:AW3"/>
    <mergeCell ref="AD4:AH4"/>
    <mergeCell ref="AI4:AM4"/>
    <mergeCell ref="AN4:AR4"/>
    <mergeCell ref="AS4:AW4"/>
  </mergeCells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RadeB</cp:lastModifiedBy>
  <cp:lastPrinted>2015-09-19T12:19:04Z</cp:lastPrinted>
  <dcterms:modified xsi:type="dcterms:W3CDTF">2015-09-19T12:19:05Z</dcterms:modified>
</cp:coreProperties>
</file>