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5480" windowHeight="79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V3" i="1"/>
  <c r="V4"/>
  <c r="V5"/>
  <c r="V6"/>
  <c r="V7"/>
  <c r="V8"/>
  <c r="V9"/>
  <c r="V10"/>
  <c r="V11"/>
  <c r="V12"/>
  <c r="V13"/>
  <c r="V14"/>
  <c r="V15"/>
  <c r="V16"/>
  <c r="V17"/>
  <c r="V18"/>
  <c r="V19"/>
  <c r="V20"/>
  <c r="V21"/>
  <c r="V2"/>
  <c r="U3"/>
  <c r="U4"/>
  <c r="U5"/>
  <c r="U6"/>
  <c r="U7"/>
  <c r="U8"/>
  <c r="U9"/>
  <c r="U10"/>
  <c r="U11"/>
  <c r="U12"/>
  <c r="U13"/>
  <c r="U14"/>
  <c r="U15"/>
  <c r="U16"/>
  <c r="U17"/>
  <c r="U18"/>
  <c r="U19"/>
  <c r="U20"/>
  <c r="U21"/>
  <c r="U2"/>
  <c r="D3"/>
  <c r="D4"/>
  <c r="T4" s="1"/>
  <c r="D5"/>
  <c r="D6"/>
  <c r="T6" s="1"/>
  <c r="D7"/>
  <c r="D8"/>
  <c r="T8" s="1"/>
  <c r="D9"/>
  <c r="D10"/>
  <c r="T10" s="1"/>
  <c r="D11"/>
  <c r="D12"/>
  <c r="T12" s="1"/>
  <c r="D13"/>
  <c r="D14"/>
  <c r="T14" s="1"/>
  <c r="D15"/>
  <c r="D16"/>
  <c r="T16" s="1"/>
  <c r="D17"/>
  <c r="D18"/>
  <c r="T18" s="1"/>
  <c r="D19"/>
  <c r="D20"/>
  <c r="T20" s="1"/>
  <c r="D21"/>
  <c r="D2"/>
  <c r="T2" s="1"/>
  <c r="T19" l="1"/>
  <c r="S19"/>
  <c r="R19"/>
  <c r="Q19"/>
  <c r="P19"/>
  <c r="K19"/>
  <c r="I19"/>
  <c r="H19"/>
  <c r="O19"/>
  <c r="N19"/>
  <c r="M19"/>
  <c r="L19"/>
  <c r="J19"/>
  <c r="G19"/>
  <c r="T17"/>
  <c r="S17"/>
  <c r="R17"/>
  <c r="Q17"/>
  <c r="O17"/>
  <c r="N17"/>
  <c r="M17"/>
  <c r="K17"/>
  <c r="J17"/>
  <c r="G17"/>
  <c r="P17"/>
  <c r="L17"/>
  <c r="I17"/>
  <c r="H17"/>
  <c r="T15"/>
  <c r="S15"/>
  <c r="R15"/>
  <c r="Q15"/>
  <c r="P15"/>
  <c r="L15"/>
  <c r="J15"/>
  <c r="I15"/>
  <c r="H15"/>
  <c r="O15"/>
  <c r="N15"/>
  <c r="M15"/>
  <c r="K15"/>
  <c r="G15"/>
  <c r="T13"/>
  <c r="S13"/>
  <c r="R13"/>
  <c r="Q13"/>
  <c r="P13"/>
  <c r="O13"/>
  <c r="N13"/>
  <c r="M13"/>
  <c r="K13"/>
  <c r="G13"/>
  <c r="L13"/>
  <c r="J13"/>
  <c r="I13"/>
  <c r="H13"/>
  <c r="F13"/>
  <c r="T11"/>
  <c r="S11"/>
  <c r="Q11"/>
  <c r="L11"/>
  <c r="J11"/>
  <c r="I11"/>
  <c r="H11"/>
  <c r="F11"/>
  <c r="R11"/>
  <c r="P11"/>
  <c r="O11"/>
  <c r="N11"/>
  <c r="M11"/>
  <c r="K11"/>
  <c r="G11"/>
  <c r="T9"/>
  <c r="S9"/>
  <c r="R9"/>
  <c r="Q9"/>
  <c r="P9"/>
  <c r="O9"/>
  <c r="N9"/>
  <c r="M9"/>
  <c r="L9"/>
  <c r="K9"/>
  <c r="G9"/>
  <c r="F9"/>
  <c r="J9"/>
  <c r="I9"/>
  <c r="H9"/>
  <c r="T7"/>
  <c r="S7"/>
  <c r="R7"/>
  <c r="Q7"/>
  <c r="P7"/>
  <c r="O7"/>
  <c r="J7"/>
  <c r="I7"/>
  <c r="H7"/>
  <c r="G7"/>
  <c r="N7"/>
  <c r="M7"/>
  <c r="L7"/>
  <c r="K7"/>
  <c r="F7"/>
  <c r="T5"/>
  <c r="S5"/>
  <c r="R5"/>
  <c r="Q5"/>
  <c r="P5"/>
  <c r="N5"/>
  <c r="M5"/>
  <c r="L5"/>
  <c r="K5"/>
  <c r="F5"/>
  <c r="O5"/>
  <c r="J5"/>
  <c r="I5"/>
  <c r="H5"/>
  <c r="G5"/>
  <c r="T3"/>
  <c r="S3"/>
  <c r="R3"/>
  <c r="Q3"/>
  <c r="P3"/>
  <c r="O3"/>
  <c r="J3"/>
  <c r="I3"/>
  <c r="H3"/>
  <c r="G3"/>
  <c r="N3"/>
  <c r="M3"/>
  <c r="L3"/>
  <c r="K3"/>
  <c r="F3"/>
  <c r="E19"/>
  <c r="E15"/>
  <c r="E11"/>
  <c r="E7"/>
  <c r="E3"/>
  <c r="F19"/>
  <c r="F15"/>
  <c r="T21"/>
  <c r="S21"/>
  <c r="R21"/>
  <c r="O21"/>
  <c r="N21"/>
  <c r="M21"/>
  <c r="L21"/>
  <c r="J21"/>
  <c r="G21"/>
  <c r="Q21"/>
  <c r="P21"/>
  <c r="K21"/>
  <c r="I21"/>
  <c r="H21"/>
  <c r="E21"/>
  <c r="E17"/>
  <c r="E13"/>
  <c r="E9"/>
  <c r="E5"/>
  <c r="F21"/>
  <c r="F17"/>
  <c r="E2"/>
  <c r="E20"/>
  <c r="E18"/>
  <c r="E16"/>
  <c r="E14"/>
  <c r="E12"/>
  <c r="E10"/>
  <c r="E8"/>
  <c r="E6"/>
  <c r="E4"/>
  <c r="F2"/>
  <c r="F20"/>
  <c r="F18"/>
  <c r="F16"/>
  <c r="F14"/>
  <c r="F12"/>
  <c r="F10"/>
  <c r="F8"/>
  <c r="F6"/>
  <c r="F4"/>
  <c r="G2"/>
  <c r="G20"/>
  <c r="G18"/>
  <c r="G16"/>
  <c r="G14"/>
  <c r="G12"/>
  <c r="G10"/>
  <c r="G8"/>
  <c r="G6"/>
  <c r="G4"/>
  <c r="H2"/>
  <c r="H20"/>
  <c r="H18"/>
  <c r="H16"/>
  <c r="H14"/>
  <c r="H12"/>
  <c r="H10"/>
  <c r="H8"/>
  <c r="H6"/>
  <c r="H4"/>
  <c r="I2"/>
  <c r="I20"/>
  <c r="I18"/>
  <c r="I16"/>
  <c r="I14"/>
  <c r="I12"/>
  <c r="I10"/>
  <c r="I8"/>
  <c r="I6"/>
  <c r="I4"/>
  <c r="J2"/>
  <c r="J20"/>
  <c r="J18"/>
  <c r="J16"/>
  <c r="J14"/>
  <c r="J12"/>
  <c r="J10"/>
  <c r="J8"/>
  <c r="J6"/>
  <c r="J4"/>
  <c r="K2"/>
  <c r="K20"/>
  <c r="K18"/>
  <c r="K16"/>
  <c r="K14"/>
  <c r="K12"/>
  <c r="K10"/>
  <c r="K8"/>
  <c r="K6"/>
  <c r="K4"/>
  <c r="L2"/>
  <c r="L20"/>
  <c r="L18"/>
  <c r="L16"/>
  <c r="L14"/>
  <c r="L12"/>
  <c r="L10"/>
  <c r="L8"/>
  <c r="L6"/>
  <c r="L4"/>
  <c r="M2"/>
  <c r="M20"/>
  <c r="M18"/>
  <c r="M16"/>
  <c r="M14"/>
  <c r="M12"/>
  <c r="M10"/>
  <c r="M8"/>
  <c r="M6"/>
  <c r="M4"/>
  <c r="N2"/>
  <c r="N20"/>
  <c r="N18"/>
  <c r="N16"/>
  <c r="N14"/>
  <c r="N12"/>
  <c r="N10"/>
  <c r="N8"/>
  <c r="N6"/>
  <c r="N4"/>
  <c r="O2"/>
  <c r="O20"/>
  <c r="O18"/>
  <c r="O16"/>
  <c r="O14"/>
  <c r="O12"/>
  <c r="O10"/>
  <c r="O8"/>
  <c r="O6"/>
  <c r="O4"/>
  <c r="P2"/>
  <c r="P20"/>
  <c r="P18"/>
  <c r="P16"/>
  <c r="P14"/>
  <c r="P12"/>
  <c r="P10"/>
  <c r="P8"/>
  <c r="P6"/>
  <c r="P4"/>
  <c r="Q2"/>
  <c r="Q20"/>
  <c r="Q18"/>
  <c r="Q16"/>
  <c r="Q14"/>
  <c r="Q12"/>
  <c r="Q10"/>
  <c r="Q8"/>
  <c r="Q6"/>
  <c r="Q4"/>
  <c r="R2"/>
  <c r="R20"/>
  <c r="R18"/>
  <c r="R16"/>
  <c r="R14"/>
  <c r="R12"/>
  <c r="R10"/>
  <c r="R8"/>
  <c r="R6"/>
  <c r="R4"/>
  <c r="S2"/>
  <c r="S20"/>
  <c r="S18"/>
  <c r="S16"/>
  <c r="S14"/>
  <c r="S12"/>
  <c r="S10"/>
  <c r="S8"/>
  <c r="S6"/>
  <c r="S4"/>
</calcChain>
</file>

<file path=xl/sharedStrings.xml><?xml version="1.0" encoding="utf-8"?>
<sst xmlns="http://schemas.openxmlformats.org/spreadsheetml/2006/main" count="24" uniqueCount="24">
  <si>
    <t>گروه</t>
  </si>
  <si>
    <t>امتیاز</t>
  </si>
  <si>
    <t>امتیازفوق العاده محل خدمت با احتساب درصد</t>
  </si>
  <si>
    <t>درصد=5%</t>
  </si>
  <si>
    <t>سال70=100</t>
  </si>
  <si>
    <t>سال74=120</t>
  </si>
  <si>
    <t>سال 75=140</t>
  </si>
  <si>
    <t>سال 76=160</t>
  </si>
  <si>
    <t>سال77=180</t>
  </si>
  <si>
    <t>سال 78=200</t>
  </si>
  <si>
    <t>سال79=230</t>
  </si>
  <si>
    <t>سال80=260</t>
  </si>
  <si>
    <t>سال81=290</t>
  </si>
  <si>
    <t>سال82=320</t>
  </si>
  <si>
    <t>سال84=380</t>
  </si>
  <si>
    <t>سال85=432</t>
  </si>
  <si>
    <t>سال86=454</t>
  </si>
  <si>
    <t>سال87=490</t>
  </si>
  <si>
    <t>سال88=600</t>
  </si>
  <si>
    <t>سال89=636</t>
  </si>
  <si>
    <t xml:space="preserve">فوق العاده محل خدمت =5% *ضریب ریالی سال * امتیاز گروه مربوطه </t>
  </si>
  <si>
    <t>تا چهار سال</t>
  </si>
  <si>
    <t>سال90=700</t>
  </si>
  <si>
    <t>سال91= 805</t>
  </si>
</sst>
</file>

<file path=xl/styles.xml><?xml version="1.0" encoding="utf-8"?>
<styleSheet xmlns="http://schemas.openxmlformats.org/spreadsheetml/2006/main">
  <fonts count="1">
    <font>
      <sz val="12"/>
      <color theme="1"/>
      <name val="B Yagut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0" fontId="0" fillId="2" borderId="0" xfId="0" applyFill="1"/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3"/>
  <sheetViews>
    <sheetView tabSelected="1" topLeftCell="E1" zoomScale="80" zoomScaleNormal="80" zoomScalePageLayoutView="93" workbookViewId="0">
      <selection activeCell="L25" sqref="L25"/>
    </sheetView>
  </sheetViews>
  <sheetFormatPr defaultRowHeight="21.75"/>
  <cols>
    <col min="1" max="3" width="9" style="9"/>
    <col min="4" max="4" width="18.5" style="9" customWidth="1"/>
    <col min="5" max="21" width="7.25" customWidth="1"/>
  </cols>
  <sheetData>
    <row r="1" spans="1:23" s="9" customFormat="1" ht="43.5">
      <c r="A1" s="5" t="s">
        <v>0</v>
      </c>
      <c r="B1" s="5" t="s">
        <v>1</v>
      </c>
      <c r="C1" s="5" t="s">
        <v>3</v>
      </c>
      <c r="D1" s="5" t="s">
        <v>2</v>
      </c>
      <c r="E1" s="5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7" t="s">
        <v>22</v>
      </c>
      <c r="V1" s="7" t="s">
        <v>23</v>
      </c>
      <c r="W1" s="8" t="s">
        <v>21</v>
      </c>
    </row>
    <row r="2" spans="1:23">
      <c r="A2" s="5">
        <v>1</v>
      </c>
      <c r="B2" s="5">
        <v>400</v>
      </c>
      <c r="C2" s="5">
        <v>5</v>
      </c>
      <c r="D2" s="5">
        <f>B2*C2/100</f>
        <v>20</v>
      </c>
      <c r="E2" s="2">
        <f>D2*100</f>
        <v>2000</v>
      </c>
      <c r="F2" s="2">
        <f>D2*120</f>
        <v>2400</v>
      </c>
      <c r="G2" s="2">
        <f>D2*140</f>
        <v>2800</v>
      </c>
      <c r="H2" s="2">
        <f>D2*160</f>
        <v>3200</v>
      </c>
      <c r="I2" s="2">
        <f>D2*180</f>
        <v>3600</v>
      </c>
      <c r="J2" s="2">
        <f>D2*200</f>
        <v>4000</v>
      </c>
      <c r="K2" s="2">
        <f>D2*230</f>
        <v>4600</v>
      </c>
      <c r="L2" s="2">
        <f>D2*260</f>
        <v>5200</v>
      </c>
      <c r="M2" s="2">
        <f>D2*290</f>
        <v>5800</v>
      </c>
      <c r="N2" s="2">
        <f>D2*320</f>
        <v>6400</v>
      </c>
      <c r="O2" s="2">
        <f>D2*380</f>
        <v>7600</v>
      </c>
      <c r="P2" s="2">
        <f>D2*432</f>
        <v>8640</v>
      </c>
      <c r="Q2" s="2">
        <f>D2*454</f>
        <v>9080</v>
      </c>
      <c r="R2" s="2">
        <f>D2*490</f>
        <v>9800</v>
      </c>
      <c r="S2" s="2">
        <f>D2*600</f>
        <v>12000</v>
      </c>
      <c r="T2" s="2">
        <f>D2*636</f>
        <v>12720</v>
      </c>
      <c r="U2" s="2">
        <f>D2*700</f>
        <v>14000</v>
      </c>
      <c r="V2" s="4">
        <f>D2*805</f>
        <v>16100</v>
      </c>
    </row>
    <row r="3" spans="1:23">
      <c r="A3" s="5">
        <v>2</v>
      </c>
      <c r="B3" s="5">
        <v>450</v>
      </c>
      <c r="C3" s="5">
        <v>5</v>
      </c>
      <c r="D3" s="5">
        <f t="shared" ref="D3:D21" si="0">B3*C3/100</f>
        <v>22.5</v>
      </c>
      <c r="E3" s="2">
        <f t="shared" ref="E3:E21" si="1">D3*100</f>
        <v>2250</v>
      </c>
      <c r="F3" s="2">
        <f t="shared" ref="F3:F21" si="2">D3*120</f>
        <v>2700</v>
      </c>
      <c r="G3" s="2">
        <f t="shared" ref="G3:G21" si="3">D3*140</f>
        <v>3150</v>
      </c>
      <c r="H3" s="2">
        <f t="shared" ref="H3:H21" si="4">D3*160</f>
        <v>3600</v>
      </c>
      <c r="I3" s="2">
        <f t="shared" ref="I3:I21" si="5">D3*180</f>
        <v>4050</v>
      </c>
      <c r="J3" s="2">
        <f t="shared" ref="J3:J21" si="6">D3*200</f>
        <v>4500</v>
      </c>
      <c r="K3" s="2">
        <f t="shared" ref="K3:K21" si="7">D3*230</f>
        <v>5175</v>
      </c>
      <c r="L3" s="2">
        <f t="shared" ref="L3:L21" si="8">D3*260</f>
        <v>5850</v>
      </c>
      <c r="M3" s="2">
        <f t="shared" ref="M3:M21" si="9">D3*290</f>
        <v>6525</v>
      </c>
      <c r="N3" s="2">
        <f t="shared" ref="N3:N21" si="10">D3*320</f>
        <v>7200</v>
      </c>
      <c r="O3" s="2">
        <f t="shared" ref="O3:O21" si="11">D3*380</f>
        <v>8550</v>
      </c>
      <c r="P3" s="2">
        <f t="shared" ref="P3:P21" si="12">D3*432</f>
        <v>9720</v>
      </c>
      <c r="Q3" s="2">
        <f t="shared" ref="Q3:Q21" si="13">D3*454</f>
        <v>10215</v>
      </c>
      <c r="R3" s="2">
        <f t="shared" ref="R3:R21" si="14">D3*490</f>
        <v>11025</v>
      </c>
      <c r="S3" s="2">
        <f t="shared" ref="S3:S21" si="15">D3*600</f>
        <v>13500</v>
      </c>
      <c r="T3" s="2">
        <f t="shared" ref="T3:T21" si="16">D3*636</f>
        <v>14310</v>
      </c>
      <c r="U3" s="2">
        <f t="shared" ref="U3:U21" si="17">D3*700</f>
        <v>15750</v>
      </c>
      <c r="V3" s="4">
        <f t="shared" ref="V3:V21" si="18">D3*805</f>
        <v>18112.5</v>
      </c>
    </row>
    <row r="4" spans="1:23">
      <c r="A4" s="5">
        <v>3</v>
      </c>
      <c r="B4" s="5">
        <v>500</v>
      </c>
      <c r="C4" s="5">
        <v>5</v>
      </c>
      <c r="D4" s="5">
        <f t="shared" si="0"/>
        <v>25</v>
      </c>
      <c r="E4" s="2">
        <f t="shared" si="1"/>
        <v>2500</v>
      </c>
      <c r="F4" s="2">
        <f t="shared" si="2"/>
        <v>3000</v>
      </c>
      <c r="G4" s="2">
        <f t="shared" si="3"/>
        <v>3500</v>
      </c>
      <c r="H4" s="2">
        <f t="shared" si="4"/>
        <v>4000</v>
      </c>
      <c r="I4" s="2">
        <f t="shared" si="5"/>
        <v>4500</v>
      </c>
      <c r="J4" s="2">
        <f t="shared" si="6"/>
        <v>5000</v>
      </c>
      <c r="K4" s="2">
        <f t="shared" si="7"/>
        <v>5750</v>
      </c>
      <c r="L4" s="2">
        <f t="shared" si="8"/>
        <v>6500</v>
      </c>
      <c r="M4" s="2">
        <f t="shared" si="9"/>
        <v>7250</v>
      </c>
      <c r="N4" s="2">
        <f t="shared" si="10"/>
        <v>8000</v>
      </c>
      <c r="O4" s="2">
        <f t="shared" si="11"/>
        <v>9500</v>
      </c>
      <c r="P4" s="2">
        <f t="shared" si="12"/>
        <v>10800</v>
      </c>
      <c r="Q4" s="2">
        <f t="shared" si="13"/>
        <v>11350</v>
      </c>
      <c r="R4" s="2">
        <f t="shared" si="14"/>
        <v>12250</v>
      </c>
      <c r="S4" s="2">
        <f t="shared" si="15"/>
        <v>15000</v>
      </c>
      <c r="T4" s="2">
        <f t="shared" si="16"/>
        <v>15900</v>
      </c>
      <c r="U4" s="2">
        <f t="shared" si="17"/>
        <v>17500</v>
      </c>
      <c r="V4" s="4">
        <f t="shared" si="18"/>
        <v>20125</v>
      </c>
    </row>
    <row r="5" spans="1:23">
      <c r="A5" s="5">
        <v>4</v>
      </c>
      <c r="B5" s="5">
        <v>560</v>
      </c>
      <c r="C5" s="5">
        <v>5</v>
      </c>
      <c r="D5" s="5">
        <f t="shared" si="0"/>
        <v>28</v>
      </c>
      <c r="E5" s="2">
        <f t="shared" si="1"/>
        <v>2800</v>
      </c>
      <c r="F5" s="2">
        <f t="shared" si="2"/>
        <v>3360</v>
      </c>
      <c r="G5" s="2">
        <f t="shared" si="3"/>
        <v>3920</v>
      </c>
      <c r="H5" s="2">
        <f t="shared" si="4"/>
        <v>4480</v>
      </c>
      <c r="I5" s="2">
        <f t="shared" si="5"/>
        <v>5040</v>
      </c>
      <c r="J5" s="2">
        <f t="shared" si="6"/>
        <v>5600</v>
      </c>
      <c r="K5" s="2">
        <f t="shared" si="7"/>
        <v>6440</v>
      </c>
      <c r="L5" s="2">
        <f t="shared" si="8"/>
        <v>7280</v>
      </c>
      <c r="M5" s="2">
        <f t="shared" si="9"/>
        <v>8120</v>
      </c>
      <c r="N5" s="2">
        <f t="shared" si="10"/>
        <v>8960</v>
      </c>
      <c r="O5" s="2">
        <f t="shared" si="11"/>
        <v>10640</v>
      </c>
      <c r="P5" s="2">
        <f t="shared" si="12"/>
        <v>12096</v>
      </c>
      <c r="Q5" s="2">
        <f t="shared" si="13"/>
        <v>12712</v>
      </c>
      <c r="R5" s="2">
        <f t="shared" si="14"/>
        <v>13720</v>
      </c>
      <c r="S5" s="2">
        <f t="shared" si="15"/>
        <v>16800</v>
      </c>
      <c r="T5" s="2">
        <f t="shared" si="16"/>
        <v>17808</v>
      </c>
      <c r="U5" s="2">
        <f t="shared" si="17"/>
        <v>19600</v>
      </c>
      <c r="V5" s="4">
        <f t="shared" si="18"/>
        <v>22540</v>
      </c>
    </row>
    <row r="6" spans="1:23">
      <c r="A6" s="5">
        <v>5</v>
      </c>
      <c r="B6" s="5">
        <v>620</v>
      </c>
      <c r="C6" s="5">
        <v>5</v>
      </c>
      <c r="D6" s="5">
        <f t="shared" si="0"/>
        <v>31</v>
      </c>
      <c r="E6" s="2">
        <f t="shared" si="1"/>
        <v>3100</v>
      </c>
      <c r="F6" s="2">
        <f t="shared" si="2"/>
        <v>3720</v>
      </c>
      <c r="G6" s="2">
        <f t="shared" si="3"/>
        <v>4340</v>
      </c>
      <c r="H6" s="2">
        <f t="shared" si="4"/>
        <v>4960</v>
      </c>
      <c r="I6" s="2">
        <f t="shared" si="5"/>
        <v>5580</v>
      </c>
      <c r="J6" s="2">
        <f t="shared" si="6"/>
        <v>6200</v>
      </c>
      <c r="K6" s="2">
        <f t="shared" si="7"/>
        <v>7130</v>
      </c>
      <c r="L6" s="2">
        <f t="shared" si="8"/>
        <v>8060</v>
      </c>
      <c r="M6" s="2">
        <f t="shared" si="9"/>
        <v>8990</v>
      </c>
      <c r="N6" s="2">
        <f t="shared" si="10"/>
        <v>9920</v>
      </c>
      <c r="O6" s="2">
        <f t="shared" si="11"/>
        <v>11780</v>
      </c>
      <c r="P6" s="2">
        <f t="shared" si="12"/>
        <v>13392</v>
      </c>
      <c r="Q6" s="2">
        <f t="shared" si="13"/>
        <v>14074</v>
      </c>
      <c r="R6" s="2">
        <f t="shared" si="14"/>
        <v>15190</v>
      </c>
      <c r="S6" s="2">
        <f t="shared" si="15"/>
        <v>18600</v>
      </c>
      <c r="T6" s="2">
        <f t="shared" si="16"/>
        <v>19716</v>
      </c>
      <c r="U6" s="2">
        <f t="shared" si="17"/>
        <v>21700</v>
      </c>
      <c r="V6" s="4">
        <f t="shared" si="18"/>
        <v>24955</v>
      </c>
    </row>
    <row r="7" spans="1:23">
      <c r="A7" s="5">
        <v>6</v>
      </c>
      <c r="B7" s="5">
        <v>680</v>
      </c>
      <c r="C7" s="5">
        <v>5</v>
      </c>
      <c r="D7" s="5">
        <f t="shared" si="0"/>
        <v>34</v>
      </c>
      <c r="E7" s="2">
        <f t="shared" si="1"/>
        <v>3400</v>
      </c>
      <c r="F7" s="2">
        <f t="shared" si="2"/>
        <v>4080</v>
      </c>
      <c r="G7" s="2">
        <f t="shared" si="3"/>
        <v>4760</v>
      </c>
      <c r="H7" s="2">
        <f t="shared" si="4"/>
        <v>5440</v>
      </c>
      <c r="I7" s="2">
        <f t="shared" si="5"/>
        <v>6120</v>
      </c>
      <c r="J7" s="2">
        <f t="shared" si="6"/>
        <v>6800</v>
      </c>
      <c r="K7" s="2">
        <f t="shared" si="7"/>
        <v>7820</v>
      </c>
      <c r="L7" s="2">
        <f t="shared" si="8"/>
        <v>8840</v>
      </c>
      <c r="M7" s="2">
        <f t="shared" si="9"/>
        <v>9860</v>
      </c>
      <c r="N7" s="2">
        <f t="shared" si="10"/>
        <v>10880</v>
      </c>
      <c r="O7" s="2">
        <f t="shared" si="11"/>
        <v>12920</v>
      </c>
      <c r="P7" s="2">
        <f t="shared" si="12"/>
        <v>14688</v>
      </c>
      <c r="Q7" s="2">
        <f t="shared" si="13"/>
        <v>15436</v>
      </c>
      <c r="R7" s="2">
        <f t="shared" si="14"/>
        <v>16660</v>
      </c>
      <c r="S7" s="2">
        <f t="shared" si="15"/>
        <v>20400</v>
      </c>
      <c r="T7" s="2">
        <f t="shared" si="16"/>
        <v>21624</v>
      </c>
      <c r="U7" s="2">
        <f t="shared" si="17"/>
        <v>23800</v>
      </c>
      <c r="V7" s="4">
        <f t="shared" si="18"/>
        <v>27370</v>
      </c>
    </row>
    <row r="8" spans="1:23">
      <c r="A8" s="5">
        <v>7</v>
      </c>
      <c r="B8" s="5">
        <v>740</v>
      </c>
      <c r="C8" s="5">
        <v>5</v>
      </c>
      <c r="D8" s="5">
        <f t="shared" si="0"/>
        <v>37</v>
      </c>
      <c r="E8" s="2">
        <f t="shared" si="1"/>
        <v>3700</v>
      </c>
      <c r="F8" s="2">
        <f t="shared" si="2"/>
        <v>4440</v>
      </c>
      <c r="G8" s="2">
        <f t="shared" si="3"/>
        <v>5180</v>
      </c>
      <c r="H8" s="2">
        <f t="shared" si="4"/>
        <v>5920</v>
      </c>
      <c r="I8" s="2">
        <f t="shared" si="5"/>
        <v>6660</v>
      </c>
      <c r="J8" s="2">
        <f t="shared" si="6"/>
        <v>7400</v>
      </c>
      <c r="K8" s="2">
        <f t="shared" si="7"/>
        <v>8510</v>
      </c>
      <c r="L8" s="2">
        <f t="shared" si="8"/>
        <v>9620</v>
      </c>
      <c r="M8" s="2">
        <f t="shared" si="9"/>
        <v>10730</v>
      </c>
      <c r="N8" s="2">
        <f t="shared" si="10"/>
        <v>11840</v>
      </c>
      <c r="O8" s="2">
        <f t="shared" si="11"/>
        <v>14060</v>
      </c>
      <c r="P8" s="2">
        <f t="shared" si="12"/>
        <v>15984</v>
      </c>
      <c r="Q8" s="2">
        <f t="shared" si="13"/>
        <v>16798</v>
      </c>
      <c r="R8" s="2">
        <f t="shared" si="14"/>
        <v>18130</v>
      </c>
      <c r="S8" s="2">
        <f t="shared" si="15"/>
        <v>22200</v>
      </c>
      <c r="T8" s="2">
        <f t="shared" si="16"/>
        <v>23532</v>
      </c>
      <c r="U8" s="2">
        <f t="shared" si="17"/>
        <v>25900</v>
      </c>
      <c r="V8" s="4">
        <f t="shared" si="18"/>
        <v>29785</v>
      </c>
    </row>
    <row r="9" spans="1:23">
      <c r="A9" s="5">
        <v>8</v>
      </c>
      <c r="B9" s="5">
        <v>810</v>
      </c>
      <c r="C9" s="5">
        <v>5</v>
      </c>
      <c r="D9" s="5">
        <f t="shared" si="0"/>
        <v>40.5</v>
      </c>
      <c r="E9" s="2">
        <f t="shared" si="1"/>
        <v>4050</v>
      </c>
      <c r="F9" s="2">
        <f t="shared" si="2"/>
        <v>4860</v>
      </c>
      <c r="G9" s="2">
        <f t="shared" si="3"/>
        <v>5670</v>
      </c>
      <c r="H9" s="2">
        <f t="shared" si="4"/>
        <v>6480</v>
      </c>
      <c r="I9" s="2">
        <f t="shared" si="5"/>
        <v>7290</v>
      </c>
      <c r="J9" s="2">
        <f t="shared" si="6"/>
        <v>8100</v>
      </c>
      <c r="K9" s="2">
        <f t="shared" si="7"/>
        <v>9315</v>
      </c>
      <c r="L9" s="2">
        <f t="shared" si="8"/>
        <v>10530</v>
      </c>
      <c r="M9" s="2">
        <f t="shared" si="9"/>
        <v>11745</v>
      </c>
      <c r="N9" s="2">
        <f t="shared" si="10"/>
        <v>12960</v>
      </c>
      <c r="O9" s="2">
        <f t="shared" si="11"/>
        <v>15390</v>
      </c>
      <c r="P9" s="2">
        <f t="shared" si="12"/>
        <v>17496</v>
      </c>
      <c r="Q9" s="2">
        <f t="shared" si="13"/>
        <v>18387</v>
      </c>
      <c r="R9" s="2">
        <f t="shared" si="14"/>
        <v>19845</v>
      </c>
      <c r="S9" s="2">
        <f t="shared" si="15"/>
        <v>24300</v>
      </c>
      <c r="T9" s="2">
        <f t="shared" si="16"/>
        <v>25758</v>
      </c>
      <c r="U9" s="2">
        <f t="shared" si="17"/>
        <v>28350</v>
      </c>
      <c r="V9" s="4">
        <f t="shared" si="18"/>
        <v>32602.5</v>
      </c>
    </row>
    <row r="10" spans="1:23">
      <c r="A10" s="5">
        <v>9</v>
      </c>
      <c r="B10" s="5">
        <v>880</v>
      </c>
      <c r="C10" s="5">
        <v>5</v>
      </c>
      <c r="D10" s="5">
        <f t="shared" si="0"/>
        <v>44</v>
      </c>
      <c r="E10" s="2">
        <f t="shared" si="1"/>
        <v>4400</v>
      </c>
      <c r="F10" s="2">
        <f t="shared" si="2"/>
        <v>5280</v>
      </c>
      <c r="G10" s="2">
        <f t="shared" si="3"/>
        <v>6160</v>
      </c>
      <c r="H10" s="2">
        <f t="shared" si="4"/>
        <v>7040</v>
      </c>
      <c r="I10" s="2">
        <f t="shared" si="5"/>
        <v>7920</v>
      </c>
      <c r="J10" s="2">
        <f t="shared" si="6"/>
        <v>8800</v>
      </c>
      <c r="K10" s="2">
        <f t="shared" si="7"/>
        <v>10120</v>
      </c>
      <c r="L10" s="2">
        <f t="shared" si="8"/>
        <v>11440</v>
      </c>
      <c r="M10" s="2">
        <f t="shared" si="9"/>
        <v>12760</v>
      </c>
      <c r="N10" s="2">
        <f t="shared" si="10"/>
        <v>14080</v>
      </c>
      <c r="O10" s="2">
        <f t="shared" si="11"/>
        <v>16720</v>
      </c>
      <c r="P10" s="2">
        <f t="shared" si="12"/>
        <v>19008</v>
      </c>
      <c r="Q10" s="2">
        <f t="shared" si="13"/>
        <v>19976</v>
      </c>
      <c r="R10" s="2">
        <f t="shared" si="14"/>
        <v>21560</v>
      </c>
      <c r="S10" s="2">
        <f t="shared" si="15"/>
        <v>26400</v>
      </c>
      <c r="T10" s="2">
        <f t="shared" si="16"/>
        <v>27984</v>
      </c>
      <c r="U10" s="2">
        <f t="shared" si="17"/>
        <v>30800</v>
      </c>
      <c r="V10" s="4">
        <f t="shared" si="18"/>
        <v>35420</v>
      </c>
    </row>
    <row r="11" spans="1:23">
      <c r="A11" s="5">
        <v>10</v>
      </c>
      <c r="B11" s="5">
        <v>950</v>
      </c>
      <c r="C11" s="5">
        <v>5</v>
      </c>
      <c r="D11" s="5">
        <f t="shared" si="0"/>
        <v>47.5</v>
      </c>
      <c r="E11" s="2">
        <f t="shared" si="1"/>
        <v>4750</v>
      </c>
      <c r="F11" s="2">
        <f t="shared" si="2"/>
        <v>5700</v>
      </c>
      <c r="G11" s="2">
        <f t="shared" si="3"/>
        <v>6650</v>
      </c>
      <c r="H11" s="2">
        <f t="shared" si="4"/>
        <v>7600</v>
      </c>
      <c r="I11" s="2">
        <f t="shared" si="5"/>
        <v>8550</v>
      </c>
      <c r="J11" s="2">
        <f t="shared" si="6"/>
        <v>9500</v>
      </c>
      <c r="K11" s="2">
        <f t="shared" si="7"/>
        <v>10925</v>
      </c>
      <c r="L11" s="2">
        <f t="shared" si="8"/>
        <v>12350</v>
      </c>
      <c r="M11" s="2">
        <f t="shared" si="9"/>
        <v>13775</v>
      </c>
      <c r="N11" s="2">
        <f t="shared" si="10"/>
        <v>15200</v>
      </c>
      <c r="O11" s="2">
        <f t="shared" si="11"/>
        <v>18050</v>
      </c>
      <c r="P11" s="2">
        <f t="shared" si="12"/>
        <v>20520</v>
      </c>
      <c r="Q11" s="2">
        <f t="shared" si="13"/>
        <v>21565</v>
      </c>
      <c r="R11" s="2">
        <f t="shared" si="14"/>
        <v>23275</v>
      </c>
      <c r="S11" s="2">
        <f t="shared" si="15"/>
        <v>28500</v>
      </c>
      <c r="T11" s="2">
        <f t="shared" si="16"/>
        <v>30210</v>
      </c>
      <c r="U11" s="2">
        <f t="shared" si="17"/>
        <v>33250</v>
      </c>
      <c r="V11" s="4">
        <f t="shared" si="18"/>
        <v>38237.5</v>
      </c>
    </row>
    <row r="12" spans="1:23">
      <c r="A12" s="5">
        <v>11</v>
      </c>
      <c r="B12" s="5">
        <v>1020</v>
      </c>
      <c r="C12" s="5">
        <v>5</v>
      </c>
      <c r="D12" s="5">
        <f t="shared" si="0"/>
        <v>51</v>
      </c>
      <c r="E12" s="2">
        <f t="shared" si="1"/>
        <v>5100</v>
      </c>
      <c r="F12" s="2">
        <f t="shared" si="2"/>
        <v>6120</v>
      </c>
      <c r="G12" s="2">
        <f t="shared" si="3"/>
        <v>7140</v>
      </c>
      <c r="H12" s="2">
        <f t="shared" si="4"/>
        <v>8160</v>
      </c>
      <c r="I12" s="2">
        <f t="shared" si="5"/>
        <v>9180</v>
      </c>
      <c r="J12" s="2">
        <f t="shared" si="6"/>
        <v>10200</v>
      </c>
      <c r="K12" s="2">
        <f t="shared" si="7"/>
        <v>11730</v>
      </c>
      <c r="L12" s="2">
        <f t="shared" si="8"/>
        <v>13260</v>
      </c>
      <c r="M12" s="2">
        <f t="shared" si="9"/>
        <v>14790</v>
      </c>
      <c r="N12" s="2">
        <f t="shared" si="10"/>
        <v>16320</v>
      </c>
      <c r="O12" s="2">
        <f t="shared" si="11"/>
        <v>19380</v>
      </c>
      <c r="P12" s="2">
        <f t="shared" si="12"/>
        <v>22032</v>
      </c>
      <c r="Q12" s="2">
        <f t="shared" si="13"/>
        <v>23154</v>
      </c>
      <c r="R12" s="2">
        <f t="shared" si="14"/>
        <v>24990</v>
      </c>
      <c r="S12" s="2">
        <f t="shared" si="15"/>
        <v>30600</v>
      </c>
      <c r="T12" s="2">
        <f t="shared" si="16"/>
        <v>32436</v>
      </c>
      <c r="U12" s="2">
        <f t="shared" si="17"/>
        <v>35700</v>
      </c>
      <c r="V12" s="4">
        <f t="shared" si="18"/>
        <v>41055</v>
      </c>
    </row>
    <row r="13" spans="1:23">
      <c r="A13" s="5">
        <v>12</v>
      </c>
      <c r="B13" s="5">
        <v>1090</v>
      </c>
      <c r="C13" s="5">
        <v>5</v>
      </c>
      <c r="D13" s="5">
        <f t="shared" si="0"/>
        <v>54.5</v>
      </c>
      <c r="E13" s="2">
        <f t="shared" si="1"/>
        <v>5450</v>
      </c>
      <c r="F13" s="2">
        <f t="shared" si="2"/>
        <v>6540</v>
      </c>
      <c r="G13" s="2">
        <f t="shared" si="3"/>
        <v>7630</v>
      </c>
      <c r="H13" s="2">
        <f t="shared" si="4"/>
        <v>8720</v>
      </c>
      <c r="I13" s="2">
        <f t="shared" si="5"/>
        <v>9810</v>
      </c>
      <c r="J13" s="2">
        <f t="shared" si="6"/>
        <v>10900</v>
      </c>
      <c r="K13" s="2">
        <f t="shared" si="7"/>
        <v>12535</v>
      </c>
      <c r="L13" s="2">
        <f t="shared" si="8"/>
        <v>14170</v>
      </c>
      <c r="M13" s="2">
        <f t="shared" si="9"/>
        <v>15805</v>
      </c>
      <c r="N13" s="2">
        <f t="shared" si="10"/>
        <v>17440</v>
      </c>
      <c r="O13" s="2">
        <f t="shared" si="11"/>
        <v>20710</v>
      </c>
      <c r="P13" s="2">
        <f t="shared" si="12"/>
        <v>23544</v>
      </c>
      <c r="Q13" s="2">
        <f t="shared" si="13"/>
        <v>24743</v>
      </c>
      <c r="R13" s="2">
        <f t="shared" si="14"/>
        <v>26705</v>
      </c>
      <c r="S13" s="2">
        <f t="shared" si="15"/>
        <v>32700</v>
      </c>
      <c r="T13" s="2">
        <f t="shared" si="16"/>
        <v>34662</v>
      </c>
      <c r="U13" s="2">
        <f t="shared" si="17"/>
        <v>38150</v>
      </c>
      <c r="V13" s="4">
        <f t="shared" si="18"/>
        <v>43872.5</v>
      </c>
    </row>
    <row r="14" spans="1:23">
      <c r="A14" s="5">
        <v>13</v>
      </c>
      <c r="B14" s="5">
        <v>1160</v>
      </c>
      <c r="C14" s="5">
        <v>5</v>
      </c>
      <c r="D14" s="5">
        <f t="shared" si="0"/>
        <v>58</v>
      </c>
      <c r="E14" s="2">
        <f t="shared" si="1"/>
        <v>5800</v>
      </c>
      <c r="F14" s="2">
        <f t="shared" si="2"/>
        <v>6960</v>
      </c>
      <c r="G14" s="2">
        <f t="shared" si="3"/>
        <v>8120</v>
      </c>
      <c r="H14" s="2">
        <f t="shared" si="4"/>
        <v>9280</v>
      </c>
      <c r="I14" s="2">
        <f t="shared" si="5"/>
        <v>10440</v>
      </c>
      <c r="J14" s="2">
        <f t="shared" si="6"/>
        <v>11600</v>
      </c>
      <c r="K14" s="2">
        <f t="shared" si="7"/>
        <v>13340</v>
      </c>
      <c r="L14" s="2">
        <f t="shared" si="8"/>
        <v>15080</v>
      </c>
      <c r="M14" s="2">
        <f t="shared" si="9"/>
        <v>16820</v>
      </c>
      <c r="N14" s="2">
        <f t="shared" si="10"/>
        <v>18560</v>
      </c>
      <c r="O14" s="2">
        <f t="shared" si="11"/>
        <v>22040</v>
      </c>
      <c r="P14" s="2">
        <f t="shared" si="12"/>
        <v>25056</v>
      </c>
      <c r="Q14" s="2">
        <f t="shared" si="13"/>
        <v>26332</v>
      </c>
      <c r="R14" s="2">
        <f t="shared" si="14"/>
        <v>28420</v>
      </c>
      <c r="S14" s="2">
        <f t="shared" si="15"/>
        <v>34800</v>
      </c>
      <c r="T14" s="2">
        <f t="shared" si="16"/>
        <v>36888</v>
      </c>
      <c r="U14" s="2">
        <f t="shared" si="17"/>
        <v>40600</v>
      </c>
      <c r="V14" s="4">
        <f t="shared" si="18"/>
        <v>46690</v>
      </c>
    </row>
    <row r="15" spans="1:23">
      <c r="A15" s="5">
        <v>14</v>
      </c>
      <c r="B15" s="5">
        <v>1230</v>
      </c>
      <c r="C15" s="5">
        <v>5</v>
      </c>
      <c r="D15" s="5">
        <f t="shared" si="0"/>
        <v>61.5</v>
      </c>
      <c r="E15" s="2">
        <f t="shared" si="1"/>
        <v>6150</v>
      </c>
      <c r="F15" s="2">
        <f t="shared" si="2"/>
        <v>7380</v>
      </c>
      <c r="G15" s="2">
        <f t="shared" si="3"/>
        <v>8610</v>
      </c>
      <c r="H15" s="2">
        <f t="shared" si="4"/>
        <v>9840</v>
      </c>
      <c r="I15" s="2">
        <f t="shared" si="5"/>
        <v>11070</v>
      </c>
      <c r="J15" s="2">
        <f t="shared" si="6"/>
        <v>12300</v>
      </c>
      <c r="K15" s="2">
        <f t="shared" si="7"/>
        <v>14145</v>
      </c>
      <c r="L15" s="2">
        <f t="shared" si="8"/>
        <v>15990</v>
      </c>
      <c r="M15" s="2">
        <f t="shared" si="9"/>
        <v>17835</v>
      </c>
      <c r="N15" s="2">
        <f t="shared" si="10"/>
        <v>19680</v>
      </c>
      <c r="O15" s="2">
        <f t="shared" si="11"/>
        <v>23370</v>
      </c>
      <c r="P15" s="2">
        <f t="shared" si="12"/>
        <v>26568</v>
      </c>
      <c r="Q15" s="2">
        <f t="shared" si="13"/>
        <v>27921</v>
      </c>
      <c r="R15" s="2">
        <f t="shared" si="14"/>
        <v>30135</v>
      </c>
      <c r="S15" s="2">
        <f t="shared" si="15"/>
        <v>36900</v>
      </c>
      <c r="T15" s="2">
        <f t="shared" si="16"/>
        <v>39114</v>
      </c>
      <c r="U15" s="2">
        <f t="shared" si="17"/>
        <v>43050</v>
      </c>
      <c r="V15" s="4">
        <f t="shared" si="18"/>
        <v>49507.5</v>
      </c>
    </row>
    <row r="16" spans="1:23">
      <c r="A16" s="5">
        <v>15</v>
      </c>
      <c r="B16" s="5">
        <v>1310</v>
      </c>
      <c r="C16" s="5">
        <v>5</v>
      </c>
      <c r="D16" s="5">
        <f t="shared" si="0"/>
        <v>65.5</v>
      </c>
      <c r="E16" s="2">
        <f t="shared" si="1"/>
        <v>6550</v>
      </c>
      <c r="F16" s="2">
        <f t="shared" si="2"/>
        <v>7860</v>
      </c>
      <c r="G16" s="2">
        <f t="shared" si="3"/>
        <v>9170</v>
      </c>
      <c r="H16" s="2">
        <f t="shared" si="4"/>
        <v>10480</v>
      </c>
      <c r="I16" s="2">
        <f t="shared" si="5"/>
        <v>11790</v>
      </c>
      <c r="J16" s="2">
        <f t="shared" si="6"/>
        <v>13100</v>
      </c>
      <c r="K16" s="2">
        <f t="shared" si="7"/>
        <v>15065</v>
      </c>
      <c r="L16" s="2">
        <f t="shared" si="8"/>
        <v>17030</v>
      </c>
      <c r="M16" s="2">
        <f t="shared" si="9"/>
        <v>18995</v>
      </c>
      <c r="N16" s="2">
        <f t="shared" si="10"/>
        <v>20960</v>
      </c>
      <c r="O16" s="2">
        <f t="shared" si="11"/>
        <v>24890</v>
      </c>
      <c r="P16" s="2">
        <f t="shared" si="12"/>
        <v>28296</v>
      </c>
      <c r="Q16" s="2">
        <f t="shared" si="13"/>
        <v>29737</v>
      </c>
      <c r="R16" s="2">
        <f t="shared" si="14"/>
        <v>32095</v>
      </c>
      <c r="S16" s="2">
        <f t="shared" si="15"/>
        <v>39300</v>
      </c>
      <c r="T16" s="2">
        <f t="shared" si="16"/>
        <v>41658</v>
      </c>
      <c r="U16" s="2">
        <f t="shared" si="17"/>
        <v>45850</v>
      </c>
      <c r="V16" s="4">
        <f t="shared" si="18"/>
        <v>52727.5</v>
      </c>
    </row>
    <row r="17" spans="1:22">
      <c r="A17" s="5">
        <v>16</v>
      </c>
      <c r="B17" s="5">
        <v>1370</v>
      </c>
      <c r="C17" s="5">
        <v>5</v>
      </c>
      <c r="D17" s="5">
        <f t="shared" si="0"/>
        <v>68.5</v>
      </c>
      <c r="E17" s="2">
        <f t="shared" si="1"/>
        <v>6850</v>
      </c>
      <c r="F17" s="2">
        <f t="shared" si="2"/>
        <v>8220</v>
      </c>
      <c r="G17" s="2">
        <f t="shared" si="3"/>
        <v>9590</v>
      </c>
      <c r="H17" s="2">
        <f t="shared" si="4"/>
        <v>10960</v>
      </c>
      <c r="I17" s="2">
        <f t="shared" si="5"/>
        <v>12330</v>
      </c>
      <c r="J17" s="2">
        <f t="shared" si="6"/>
        <v>13700</v>
      </c>
      <c r="K17" s="2">
        <f t="shared" si="7"/>
        <v>15755</v>
      </c>
      <c r="L17" s="2">
        <f t="shared" si="8"/>
        <v>17810</v>
      </c>
      <c r="M17" s="2">
        <f t="shared" si="9"/>
        <v>19865</v>
      </c>
      <c r="N17" s="2">
        <f t="shared" si="10"/>
        <v>21920</v>
      </c>
      <c r="O17" s="2">
        <f t="shared" si="11"/>
        <v>26030</v>
      </c>
      <c r="P17" s="2">
        <f t="shared" si="12"/>
        <v>29592</v>
      </c>
      <c r="Q17" s="2">
        <f t="shared" si="13"/>
        <v>31099</v>
      </c>
      <c r="R17" s="2">
        <f t="shared" si="14"/>
        <v>33565</v>
      </c>
      <c r="S17" s="2">
        <f t="shared" si="15"/>
        <v>41100</v>
      </c>
      <c r="T17" s="2">
        <f t="shared" si="16"/>
        <v>43566</v>
      </c>
      <c r="U17" s="2">
        <f t="shared" si="17"/>
        <v>47950</v>
      </c>
      <c r="V17" s="4">
        <f t="shared" si="18"/>
        <v>55142.5</v>
      </c>
    </row>
    <row r="18" spans="1:22">
      <c r="A18" s="5">
        <v>17</v>
      </c>
      <c r="B18" s="5">
        <v>1440</v>
      </c>
      <c r="C18" s="5">
        <v>5</v>
      </c>
      <c r="D18" s="5">
        <f t="shared" si="0"/>
        <v>72</v>
      </c>
      <c r="E18" s="2">
        <f t="shared" si="1"/>
        <v>7200</v>
      </c>
      <c r="F18" s="2">
        <f t="shared" si="2"/>
        <v>8640</v>
      </c>
      <c r="G18" s="2">
        <f t="shared" si="3"/>
        <v>10080</v>
      </c>
      <c r="H18" s="2">
        <f t="shared" si="4"/>
        <v>11520</v>
      </c>
      <c r="I18" s="2">
        <f t="shared" si="5"/>
        <v>12960</v>
      </c>
      <c r="J18" s="2">
        <f t="shared" si="6"/>
        <v>14400</v>
      </c>
      <c r="K18" s="2">
        <f t="shared" si="7"/>
        <v>16560</v>
      </c>
      <c r="L18" s="2">
        <f t="shared" si="8"/>
        <v>18720</v>
      </c>
      <c r="M18" s="2">
        <f t="shared" si="9"/>
        <v>20880</v>
      </c>
      <c r="N18" s="2">
        <f t="shared" si="10"/>
        <v>23040</v>
      </c>
      <c r="O18" s="2">
        <f t="shared" si="11"/>
        <v>27360</v>
      </c>
      <c r="P18" s="2">
        <f t="shared" si="12"/>
        <v>31104</v>
      </c>
      <c r="Q18" s="2">
        <f t="shared" si="13"/>
        <v>32688</v>
      </c>
      <c r="R18" s="2">
        <f t="shared" si="14"/>
        <v>35280</v>
      </c>
      <c r="S18" s="2">
        <f t="shared" si="15"/>
        <v>43200</v>
      </c>
      <c r="T18" s="2">
        <f t="shared" si="16"/>
        <v>45792</v>
      </c>
      <c r="U18" s="2">
        <f t="shared" si="17"/>
        <v>50400</v>
      </c>
      <c r="V18" s="4">
        <f t="shared" si="18"/>
        <v>57960</v>
      </c>
    </row>
    <row r="19" spans="1:22">
      <c r="A19" s="5">
        <v>18</v>
      </c>
      <c r="B19" s="5">
        <v>1510</v>
      </c>
      <c r="C19" s="5">
        <v>5</v>
      </c>
      <c r="D19" s="5">
        <f t="shared" si="0"/>
        <v>75.5</v>
      </c>
      <c r="E19" s="2">
        <f t="shared" si="1"/>
        <v>7550</v>
      </c>
      <c r="F19" s="2">
        <f t="shared" si="2"/>
        <v>9060</v>
      </c>
      <c r="G19" s="2">
        <f t="shared" si="3"/>
        <v>10570</v>
      </c>
      <c r="H19" s="2">
        <f t="shared" si="4"/>
        <v>12080</v>
      </c>
      <c r="I19" s="2">
        <f t="shared" si="5"/>
        <v>13590</v>
      </c>
      <c r="J19" s="2">
        <f t="shared" si="6"/>
        <v>15100</v>
      </c>
      <c r="K19" s="2">
        <f t="shared" si="7"/>
        <v>17365</v>
      </c>
      <c r="L19" s="2">
        <f t="shared" si="8"/>
        <v>19630</v>
      </c>
      <c r="M19" s="2">
        <f t="shared" si="9"/>
        <v>21895</v>
      </c>
      <c r="N19" s="2">
        <f t="shared" si="10"/>
        <v>24160</v>
      </c>
      <c r="O19" s="2">
        <f t="shared" si="11"/>
        <v>28690</v>
      </c>
      <c r="P19" s="2">
        <f t="shared" si="12"/>
        <v>32616</v>
      </c>
      <c r="Q19" s="2">
        <f t="shared" si="13"/>
        <v>34277</v>
      </c>
      <c r="R19" s="2">
        <f t="shared" si="14"/>
        <v>36995</v>
      </c>
      <c r="S19" s="2">
        <f t="shared" si="15"/>
        <v>45300</v>
      </c>
      <c r="T19" s="2">
        <f t="shared" si="16"/>
        <v>48018</v>
      </c>
      <c r="U19" s="2">
        <f t="shared" si="17"/>
        <v>52850</v>
      </c>
      <c r="V19" s="4">
        <f t="shared" si="18"/>
        <v>60777.5</v>
      </c>
    </row>
    <row r="20" spans="1:22">
      <c r="A20" s="5">
        <v>19</v>
      </c>
      <c r="B20" s="5">
        <v>1580</v>
      </c>
      <c r="C20" s="5">
        <v>5</v>
      </c>
      <c r="D20" s="5">
        <f t="shared" si="0"/>
        <v>79</v>
      </c>
      <c r="E20" s="2">
        <f t="shared" si="1"/>
        <v>7900</v>
      </c>
      <c r="F20" s="2">
        <f t="shared" si="2"/>
        <v>9480</v>
      </c>
      <c r="G20" s="2">
        <f t="shared" si="3"/>
        <v>11060</v>
      </c>
      <c r="H20" s="2">
        <f t="shared" si="4"/>
        <v>12640</v>
      </c>
      <c r="I20" s="2">
        <f t="shared" si="5"/>
        <v>14220</v>
      </c>
      <c r="J20" s="2">
        <f t="shared" si="6"/>
        <v>15800</v>
      </c>
      <c r="K20" s="2">
        <f t="shared" si="7"/>
        <v>18170</v>
      </c>
      <c r="L20" s="2">
        <f t="shared" si="8"/>
        <v>20540</v>
      </c>
      <c r="M20" s="2">
        <f t="shared" si="9"/>
        <v>22910</v>
      </c>
      <c r="N20" s="2">
        <f t="shared" si="10"/>
        <v>25280</v>
      </c>
      <c r="O20" s="2">
        <f t="shared" si="11"/>
        <v>30020</v>
      </c>
      <c r="P20" s="2">
        <f t="shared" si="12"/>
        <v>34128</v>
      </c>
      <c r="Q20" s="2">
        <f t="shared" si="13"/>
        <v>35866</v>
      </c>
      <c r="R20" s="2">
        <f t="shared" si="14"/>
        <v>38710</v>
      </c>
      <c r="S20" s="2">
        <f t="shared" si="15"/>
        <v>47400</v>
      </c>
      <c r="T20" s="2">
        <f t="shared" si="16"/>
        <v>50244</v>
      </c>
      <c r="U20" s="2">
        <f t="shared" si="17"/>
        <v>55300</v>
      </c>
      <c r="V20" s="4">
        <f t="shared" si="18"/>
        <v>63595</v>
      </c>
    </row>
    <row r="21" spans="1:22">
      <c r="A21" s="5">
        <v>20</v>
      </c>
      <c r="B21" s="5">
        <v>1650</v>
      </c>
      <c r="C21" s="5">
        <v>5</v>
      </c>
      <c r="D21" s="5">
        <f t="shared" si="0"/>
        <v>82.5</v>
      </c>
      <c r="E21" s="2">
        <f t="shared" si="1"/>
        <v>8250</v>
      </c>
      <c r="F21" s="2">
        <f t="shared" si="2"/>
        <v>9900</v>
      </c>
      <c r="G21" s="2">
        <f t="shared" si="3"/>
        <v>11550</v>
      </c>
      <c r="H21" s="2">
        <f t="shared" si="4"/>
        <v>13200</v>
      </c>
      <c r="I21" s="2">
        <f t="shared" si="5"/>
        <v>14850</v>
      </c>
      <c r="J21" s="2">
        <f t="shared" si="6"/>
        <v>16500</v>
      </c>
      <c r="K21" s="2">
        <f t="shared" si="7"/>
        <v>18975</v>
      </c>
      <c r="L21" s="2">
        <f t="shared" si="8"/>
        <v>21450</v>
      </c>
      <c r="M21" s="2">
        <f t="shared" si="9"/>
        <v>23925</v>
      </c>
      <c r="N21" s="2">
        <f t="shared" si="10"/>
        <v>26400</v>
      </c>
      <c r="O21" s="2">
        <f t="shared" si="11"/>
        <v>31350</v>
      </c>
      <c r="P21" s="2">
        <f t="shared" si="12"/>
        <v>35640</v>
      </c>
      <c r="Q21" s="2">
        <f t="shared" si="13"/>
        <v>37455</v>
      </c>
      <c r="R21" s="2">
        <f t="shared" si="14"/>
        <v>40425</v>
      </c>
      <c r="S21" s="2">
        <f t="shared" si="15"/>
        <v>49500</v>
      </c>
      <c r="T21" s="2">
        <f t="shared" si="16"/>
        <v>52470</v>
      </c>
      <c r="U21" s="2">
        <f t="shared" si="17"/>
        <v>57750</v>
      </c>
      <c r="V21" s="4">
        <f t="shared" si="18"/>
        <v>66412.5</v>
      </c>
    </row>
    <row r="23" spans="1:22">
      <c r="A23" s="10"/>
      <c r="B23" s="10"/>
      <c r="C23" s="10"/>
      <c r="D23" s="3" t="s">
        <v>20</v>
      </c>
      <c r="E23" s="3"/>
      <c r="F23" s="3"/>
      <c r="G23" s="3"/>
      <c r="H23" s="3"/>
      <c r="I23" s="1"/>
      <c r="J23" s="1"/>
    </row>
  </sheetData>
  <mergeCells count="1">
    <mergeCell ref="D23:H23"/>
  </mergeCells>
  <pageMargins left="0.7" right="0.7" top="0.75" bottom="0.75" header="0.3" footer="0.3"/>
  <pageSetup paperSize="9" orientation="landscape" horizontalDpi="300" verticalDpi="300" r:id="rId1"/>
  <headerFooter>
    <oddHeader>&amp;Cفوق العاده محل خدمت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2190</cp:lastModifiedBy>
  <dcterms:created xsi:type="dcterms:W3CDTF">2010-10-02T13:02:52Z</dcterms:created>
  <dcterms:modified xsi:type="dcterms:W3CDTF">2012-07-26T05:00:24Z</dcterms:modified>
</cp:coreProperties>
</file>